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<sst xmlns="http://schemas.openxmlformats.org/spreadsheetml/2006/main" count="154" uniqueCount="129">
  <si>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</si>
  <si>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</si>
  <si>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</si>
  <si>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</si>
  <si>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</si>
  <si>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</si>
  <si>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</si>
  <si>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</si>
  <si>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</si>
  <si>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</si>
  <si>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</si>
  <si>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</si>
  <si>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</si>
  <si>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</si>
  <si>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</si>
  <si>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</si>
  <si>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</si>
  <si>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</si>
  <si>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</si>
  <si>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</si>
  <si>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</si>
  <si>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</si>
  <si>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</si>
  <si>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</si>
  <si>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</si>
  <si>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</si>
  <si>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</si>
  <si>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</si>
  <si>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</si>
  <si>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</si>
  <si>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</si>
  <si>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</si>
  <si>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</si>
  <si>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</si>
  <si>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</si>
  <si>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</si>
  <si>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</si>
  <si>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</si>
  <si>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</si>
  <si>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</si>
  <si>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</si>
  <si>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</si>
  <si>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</si>
  <si>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</si>
  <si>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</si>
  <si>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</si>
  <si>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</si>
  <si>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</si>
  <si>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</si>
  <si>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</si>
  <si>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</si>
  <si>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</si>
  <si>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</si>
  <si>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</si>
  <si>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</si>
  <si>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</si>
  <si>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</si>
  <si>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</si>
  <si>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</si>
  <si>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</si>
  <si>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</si>
  <si>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</si>
  <si>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</si>
  <si>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</si>
  <si>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</si>
  <si>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</si>
  <si>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</si>
  <si>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</si>
  <si>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</si>
  <si>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</si>
  <si>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</si>
  <si>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</si>
  <si>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</si>
  <si>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</si>
  <si>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</si>
  <si>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</si>
  <si>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</si>
  <si>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</si>
  <si>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</si>
  <si>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</si>
  <si>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</si>
  <si>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</si>
  <si>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</si>
  <si>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</si>
  <si>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</si>
  <si>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</si>
  <si>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</si>
  <si>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</si>
  <si>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</si>
  <si>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</si>
  <si>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</si>
  <si>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</si>
  <si>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</si>
  <si>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</si>
  <si>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</si>
  <si>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</si>
  <si>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</si>
  <si>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</si>
  <si>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</si>
  <si>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</si>
  <si>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</si>
  <si>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</si>
  <si>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</si>
  <si>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</si>
  <si>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</si>
  <si>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</si>
  <si>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</si>
  <si>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</si>
  <si>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</si>
  <si>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</si>
  <si>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</si>
  <si>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</si>
  <si>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</si>
  <si>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</si>
  <si>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</si>
  <si>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</si>
  <si>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</si>
  <si>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</si>
  <si>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</si>
  <si>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</si>
  <si>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</si>
  <si>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</si>
  <si>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</si>
  <si>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</si>
  <si>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Н.О. Штанько</t>
  </si>
  <si>
    <t>(05350) 2-13-43</t>
  </si>
  <si>
    <t>(05350) 2-12-31</t>
  </si>
  <si>
    <t>inbox@kt.pl.court.gov.ua</t>
  </si>
  <si>
    <t>6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</si>
</sst>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&amp;L1B474F57&amp;C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408</v>
      </c>
      <c r="D6" s="96">
        <f>SUM(D7,D10,D13,D14,D15,D21,D24,D25,D18,D19,D20)</f>
        <v>412872.1099999998</v>
      </c>
      <c r="E6" s="96">
        <f>SUM(E7,E10,E13,E14,E15,E21,E24,E25,E18,E19,E20)</f>
        <v>373</v>
      </c>
      <c r="F6" s="96">
        <f>SUM(F7,F10,F13,F14,F15,F21,F24,F25,F18,F19,F20)</f>
        <v>308380.2799999999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</v>
      </c>
      <c r="J6" s="96">
        <f>SUM(J7,J10,J13,J14,J15,J21,J24,J25,J18,J19,J20)</f>
        <v>1488.6</v>
      </c>
      <c r="K6" s="96">
        <f>SUM(K7,K10,K13,K14,K15,K21,K24,K25,K18,K19,K20)</f>
        <v>35</v>
      </c>
      <c r="L6" s="96">
        <f>SUM(L7,L10,L13,L14,L15,L21,L24,L25,L18,L19,L20)</f>
        <v>28336.949999999997</v>
      </c>
    </row>
    <row r="7" spans="1:12" ht="16.5" customHeight="1">
      <c r="A7" s="87">
        <v>2</v>
      </c>
      <c r="B7" s="90" t="s">
        <v>74</v>
      </c>
      <c r="C7" s="97">
        <v>85</v>
      </c>
      <c r="D7" s="97">
        <v>238024.91</v>
      </c>
      <c r="E7" s="97">
        <v>82</v>
      </c>
      <c r="F7" s="97">
        <v>159823.72</v>
      </c>
      <c r="G7" s="97"/>
      <c r="H7" s="97"/>
      <c r="I7" s="97"/>
      <c r="J7" s="97"/>
      <c r="K7" s="97">
        <v>3</v>
      </c>
      <c r="L7" s="97">
        <v>7000.35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138629.75</v>
      </c>
      <c r="E8" s="97">
        <v>49</v>
      </c>
      <c r="F8" s="97">
        <v>116028.35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36</v>
      </c>
      <c r="D9" s="97">
        <v>99395.16</v>
      </c>
      <c r="E9" s="97">
        <v>33</v>
      </c>
      <c r="F9" s="97">
        <v>43795.37</v>
      </c>
      <c r="G9" s="97"/>
      <c r="H9" s="97"/>
      <c r="I9" s="97"/>
      <c r="J9" s="97"/>
      <c r="K9" s="97">
        <v>3</v>
      </c>
      <c r="L9" s="97">
        <v>7000.35</v>
      </c>
    </row>
    <row r="10" spans="1:12" ht="19.5" customHeight="1">
      <c r="A10" s="87">
        <v>5</v>
      </c>
      <c r="B10" s="90" t="s">
        <v>77</v>
      </c>
      <c r="C10" s="97">
        <v>54</v>
      </c>
      <c r="D10" s="97">
        <v>62521.2</v>
      </c>
      <c r="E10" s="97">
        <v>39</v>
      </c>
      <c r="F10" s="97">
        <v>44741.01</v>
      </c>
      <c r="G10" s="97"/>
      <c r="H10" s="97"/>
      <c r="I10" s="97">
        <v>1</v>
      </c>
      <c r="J10" s="97">
        <v>992.4</v>
      </c>
      <c r="K10" s="97">
        <v>15</v>
      </c>
      <c r="L10" s="97">
        <v>16374.6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14886</v>
      </c>
      <c r="E11" s="97">
        <v>5</v>
      </c>
      <c r="F11" s="97">
        <v>9924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48</v>
      </c>
      <c r="D12" s="97">
        <v>47635.2</v>
      </c>
      <c r="E12" s="97">
        <v>34</v>
      </c>
      <c r="F12" s="97">
        <v>34817.01</v>
      </c>
      <c r="G12" s="97"/>
      <c r="H12" s="97"/>
      <c r="I12" s="97">
        <v>1</v>
      </c>
      <c r="J12" s="97">
        <v>992.4</v>
      </c>
      <c r="K12" s="97">
        <v>14</v>
      </c>
      <c r="L12" s="97">
        <v>13893.6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53589.6</v>
      </c>
      <c r="E13" s="97">
        <v>54</v>
      </c>
      <c r="F13" s="97">
        <v>52026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>
        <v>1</v>
      </c>
      <c r="F14" s="97">
        <v>992.4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10626.1</v>
      </c>
      <c r="E15" s="97">
        <v>16</v>
      </c>
      <c r="F15" s="97">
        <v>9137.5</v>
      </c>
      <c r="G15" s="97"/>
      <c r="H15" s="97"/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9385.6</v>
      </c>
      <c r="E17" s="97">
        <v>15</v>
      </c>
      <c r="F17" s="97">
        <v>7897</v>
      </c>
      <c r="G17" s="97"/>
      <c r="H17" s="97"/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186</v>
      </c>
      <c r="D18" s="97">
        <v>46125.4999999998</v>
      </c>
      <c r="E18" s="97">
        <v>175</v>
      </c>
      <c r="F18" s="97">
        <v>40915.2999999999</v>
      </c>
      <c r="G18" s="97"/>
      <c r="H18" s="97"/>
      <c r="I18" s="97">
        <v>2</v>
      </c>
      <c r="J18" s="97">
        <v>496.2</v>
      </c>
      <c r="K18" s="97">
        <v>11</v>
      </c>
      <c r="L18" s="97">
        <v>2729.1</v>
      </c>
    </row>
    <row r="19" spans="1:12" ht="21" customHeight="1">
      <c r="A19" s="87">
        <v>14</v>
      </c>
      <c r="B19" s="99" t="s">
        <v>105</v>
      </c>
      <c r="C19" s="97">
        <v>8</v>
      </c>
      <c r="D19" s="97">
        <v>992.4</v>
      </c>
      <c r="E19" s="97">
        <v>6</v>
      </c>
      <c r="F19" s="97">
        <v>744.35</v>
      </c>
      <c r="G19" s="97"/>
      <c r="H19" s="97"/>
      <c r="I19" s="97"/>
      <c r="J19" s="97"/>
      <c r="K19" s="97">
        <v>2</v>
      </c>
      <c r="L19" s="97">
        <v>248.1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2977.2</v>
      </c>
      <c r="E39" s="96">
        <f>SUM(E40,E47,E48,E49)</f>
        <v>3</v>
      </c>
      <c r="F39" s="96">
        <f>SUM(F40,F47,F48,F49)</f>
        <v>2935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3</v>
      </c>
      <c r="F40" s="97">
        <f>SUM(F41,F44)</f>
        <v>2935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3</v>
      </c>
      <c r="F44" s="97">
        <v>2935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3</v>
      </c>
      <c r="F46" s="97">
        <v>2935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133</v>
      </c>
      <c r="D55" s="96">
        <v>63546.9999999998</v>
      </c>
      <c r="E55" s="96">
        <v>49</v>
      </c>
      <c r="F55" s="96">
        <v>24130.2</v>
      </c>
      <c r="G55" s="96"/>
      <c r="H55" s="96"/>
      <c r="I55" s="96">
        <v>131</v>
      </c>
      <c r="J55" s="96">
        <v>62638.9999999998</v>
      </c>
      <c r="K55" s="97">
        <v>2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545</v>
      </c>
      <c r="D56" s="96">
        <f t="shared" si="0"/>
        <v>479464.4099999996</v>
      </c>
      <c r="E56" s="96">
        <f t="shared" si="0"/>
        <v>426</v>
      </c>
      <c r="F56" s="96">
        <f t="shared" si="0"/>
        <v>335513.5799999999</v>
      </c>
      <c r="G56" s="96">
        <f t="shared" si="0"/>
        <v>0</v>
      </c>
      <c r="H56" s="96">
        <f t="shared" si="0"/>
        <v>0</v>
      </c>
      <c r="I56" s="96">
        <f t="shared" si="0"/>
        <v>134</v>
      </c>
      <c r="J56" s="96">
        <f t="shared" si="0"/>
        <v>64127.5999999998</v>
      </c>
      <c r="K56" s="96">
        <f t="shared" si="0"/>
        <v>37</v>
      </c>
      <c r="L56" s="96">
        <f t="shared" si="0"/>
        <v>30152.949999999997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&amp;L1B474F57&amp;CФорма № 10, Підрозділ: Котелевський районний суд Полтавської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29244.949999999997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5015.55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13645.5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1488.6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4962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2108.85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124.05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&amp;L1B474F57&amp;CФорма № 10, Підрозділ: Котелевський районний суд Полтавської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2018-03-15T14:08:04Z</cp:lastPrinted>
  <dcterms:created xsi:type="dcterms:W3CDTF">2015-09-09T10:27:37Z</dcterms:created>
  <dcterms:modified xsi:type="dcterms:W3CDTF">2022-07-12T05:44:43Z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10_00535_2.2022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1B474F57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