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<sst xmlns="http://schemas.openxmlformats.org/spreadsheetml/2006/main" count="154" uniqueCount="129">
  <si>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</si>
  <si>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</si>
  <si>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</si>
  <si>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</si>
  <si>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</si>
  <si>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</si>
  <si>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</si>
  <si>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</si>
  <si>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</si>
  <si>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</si>
  <si>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</si>
  <si>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</si>
  <si>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</si>
  <si>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</si>
  <si>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</si>
  <si>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</si>
  <si>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</si>
  <si>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</si>
  <si>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</si>
  <si>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</si>
  <si>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</si>
  <si>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</si>
  <si>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</si>
  <si>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</si>
  <si>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</si>
  <si>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</si>
  <si>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</si>
  <si>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</si>
  <si>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</si>
  <si>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</si>
  <si>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</si>
  <si>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</si>
  <si>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</si>
  <si>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</si>
  <si>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</si>
  <si>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</si>
  <si>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</si>
  <si>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</si>
  <si>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</si>
  <si>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</si>
  <si>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</si>
  <si>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</si>
  <si>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</si>
  <si>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</si>
  <si>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</si>
  <si>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</si>
  <si>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</si>
  <si>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</si>
  <si>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</si>
  <si>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</si>
  <si>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</si>
  <si>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</si>
  <si>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</si>
  <si>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</si>
  <si>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</si>
  <si>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</si>
  <si>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</si>
  <si>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</si>
  <si>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</si>
  <si>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</si>
  <si>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</si>
  <si>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</si>
  <si>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</si>
  <si>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</si>
  <si>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</si>
  <si>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</si>
  <si>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</si>
  <si>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</si>
  <si>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</si>
  <si>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</si>
  <si>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</si>
  <si>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</si>
  <si>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</si>
  <si>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</si>
  <si>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</si>
  <si>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</si>
  <si>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</si>
  <si>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</si>
  <si>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</si>
  <si>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</si>
  <si>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</si>
  <si>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</si>
  <si>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</si>
  <si>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</si>
  <si>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</si>
  <si>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</si>
  <si>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</si>
  <si>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</si>
  <si>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</si>
  <si>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</si>
  <si>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</si>
  <si>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</si>
  <si>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</si>
  <si>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</si>
  <si>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</si>
  <si>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</si>
  <si>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</si>
  <si>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</si>
  <si>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</si>
  <si>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</si>
  <si>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</si>
  <si>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</si>
  <si>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</si>
  <si>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</si>
  <si>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</si>
  <si>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</si>
  <si>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</si>
  <si>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</si>
  <si>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</si>
  <si>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</si>
  <si>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</si>
  <si>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</si>
  <si>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</si>
  <si>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</si>
  <si>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</si>
  <si>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</si>
  <si>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</si>
  <si>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</si>
  <si>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</si>
  <si>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</si>
  <si>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</si>
  <si>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</si>
  <si>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</si>
  <si>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О.О. Гринь</t>
  </si>
  <si>
    <t>С.М. Мальцева</t>
  </si>
  <si>
    <t>(05350) 2-13-43</t>
  </si>
  <si>
    <t>(05350) 2-12-31</t>
  </si>
  <si>
    <t>inbox@kt.pl.court.gov.ua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</si>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</sst>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&amp;L5A30CCDE&amp;C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498</v>
      </c>
      <c r="D6" s="96">
        <f>SUM(D7,D10,D13,D14,D15,D21,D24,D25,D18,D19,D20)</f>
        <v>294409.44</v>
      </c>
      <c r="E6" s="96">
        <f>SUM(E7,E10,E13,E14,E15,E21,E24,E25,E18,E19,E20)</f>
        <v>447</v>
      </c>
      <c r="F6" s="96">
        <f>SUM(F7,F10,F13,F14,F15,F21,F24,F25,F18,F19,F20)</f>
        <v>269261.19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10</v>
      </c>
      <c r="J6" s="96">
        <f>SUM(J7,J10,J13,J14,J15,J21,J24,J25,J18,J19,J20)</f>
        <v>8493.94</v>
      </c>
      <c r="K6" s="96">
        <f>SUM(K7,K10,K13,K14,K15,K21,K24,K25,K18,K19,K20)</f>
        <v>40</v>
      </c>
      <c r="L6" s="96">
        <f>SUM(L7,L10,L13,L14,L15,L21,L24,L25,L18,L19,L20)</f>
        <v>25885.78</v>
      </c>
    </row>
    <row r="7" spans="1:12" ht="16.5" customHeight="1">
      <c r="A7" s="87">
        <v>2</v>
      </c>
      <c r="B7" s="90" t="s">
        <v>74</v>
      </c>
      <c r="C7" s="97">
        <v>74</v>
      </c>
      <c r="D7" s="97">
        <v>133920.44</v>
      </c>
      <c r="E7" s="97">
        <v>68</v>
      </c>
      <c r="F7" s="97">
        <v>119686.39</v>
      </c>
      <c r="G7" s="97"/>
      <c r="H7" s="97"/>
      <c r="I7" s="97"/>
      <c r="J7" s="97"/>
      <c r="K7" s="97">
        <v>6</v>
      </c>
      <c r="L7" s="97">
        <v>8860.78</v>
      </c>
    </row>
    <row r="8" spans="1:12" ht="16.5" customHeight="1">
      <c r="A8" s="87">
        <v>3</v>
      </c>
      <c r="B8" s="91" t="s">
        <v>75</v>
      </c>
      <c r="C8" s="97">
        <v>28</v>
      </c>
      <c r="D8" s="97">
        <v>63560</v>
      </c>
      <c r="E8" s="97">
        <v>28</v>
      </c>
      <c r="F8" s="97">
        <v>62552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46</v>
      </c>
      <c r="D9" s="97">
        <v>70360.44</v>
      </c>
      <c r="E9" s="97">
        <v>40</v>
      </c>
      <c r="F9" s="97">
        <v>57134.39</v>
      </c>
      <c r="G9" s="97"/>
      <c r="H9" s="97"/>
      <c r="I9" s="97"/>
      <c r="J9" s="97"/>
      <c r="K9" s="97">
        <v>6</v>
      </c>
      <c r="L9" s="97">
        <v>8860.78</v>
      </c>
    </row>
    <row r="10" spans="1:12" ht="19.5" customHeight="1">
      <c r="A10" s="87">
        <v>5</v>
      </c>
      <c r="B10" s="90" t="s">
        <v>77</v>
      </c>
      <c r="C10" s="97">
        <v>58</v>
      </c>
      <c r="D10" s="97">
        <v>56750</v>
      </c>
      <c r="E10" s="97">
        <v>37</v>
      </c>
      <c r="F10" s="97">
        <v>56341.3</v>
      </c>
      <c r="G10" s="97"/>
      <c r="H10" s="97"/>
      <c r="I10" s="97">
        <v>10</v>
      </c>
      <c r="J10" s="97">
        <v>8493.94</v>
      </c>
      <c r="K10" s="97">
        <v>10</v>
      </c>
      <c r="L10" s="97">
        <v>9080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6810</v>
      </c>
      <c r="E11" s="97">
        <v>3</v>
      </c>
      <c r="F11" s="97">
        <v>20430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55</v>
      </c>
      <c r="D12" s="97">
        <v>49940</v>
      </c>
      <c r="E12" s="97">
        <v>34</v>
      </c>
      <c r="F12" s="97">
        <v>35911.3</v>
      </c>
      <c r="G12" s="97"/>
      <c r="H12" s="97"/>
      <c r="I12" s="97">
        <v>10</v>
      </c>
      <c r="J12" s="97">
        <v>8493.94</v>
      </c>
      <c r="K12" s="97">
        <v>10</v>
      </c>
      <c r="L12" s="97">
        <v>9080</v>
      </c>
    </row>
    <row r="13" spans="1:12" ht="15" customHeight="1">
      <c r="A13" s="87">
        <v>8</v>
      </c>
      <c r="B13" s="90" t="s">
        <v>18</v>
      </c>
      <c r="C13" s="97">
        <v>21</v>
      </c>
      <c r="D13" s="97">
        <v>19068</v>
      </c>
      <c r="E13" s="97">
        <v>19</v>
      </c>
      <c r="F13" s="97">
        <v>17252</v>
      </c>
      <c r="G13" s="97"/>
      <c r="H13" s="97"/>
      <c r="I13" s="97"/>
      <c r="J13" s="97"/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41</v>
      </c>
      <c r="D15" s="97">
        <v>19295</v>
      </c>
      <c r="E15" s="97">
        <v>35</v>
      </c>
      <c r="F15" s="97">
        <v>15209</v>
      </c>
      <c r="G15" s="97"/>
      <c r="H15" s="97"/>
      <c r="I15" s="97"/>
      <c r="J15" s="97"/>
      <c r="K15" s="97">
        <v>6</v>
      </c>
      <c r="L15" s="97">
        <v>2724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40</v>
      </c>
      <c r="D17" s="97">
        <v>18160</v>
      </c>
      <c r="E17" s="97">
        <v>34</v>
      </c>
      <c r="F17" s="97">
        <v>14074</v>
      </c>
      <c r="G17" s="97"/>
      <c r="H17" s="97"/>
      <c r="I17" s="97"/>
      <c r="J17" s="97"/>
      <c r="K17" s="97">
        <v>6</v>
      </c>
      <c r="L17" s="97">
        <v>2724</v>
      </c>
    </row>
    <row r="18" spans="1:12" ht="21" customHeight="1">
      <c r="A18" s="87">
        <v>13</v>
      </c>
      <c r="B18" s="99" t="s">
        <v>104</v>
      </c>
      <c r="C18" s="97">
        <v>269</v>
      </c>
      <c r="D18" s="97">
        <v>61063</v>
      </c>
      <c r="E18" s="97">
        <v>255</v>
      </c>
      <c r="F18" s="97">
        <v>56573</v>
      </c>
      <c r="G18" s="97"/>
      <c r="H18" s="97"/>
      <c r="I18" s="97"/>
      <c r="J18" s="97"/>
      <c r="K18" s="97">
        <v>14</v>
      </c>
      <c r="L18" s="97">
        <v>3178</v>
      </c>
    </row>
    <row r="19" spans="1:12" ht="21" customHeight="1">
      <c r="A19" s="87">
        <v>14</v>
      </c>
      <c r="B19" s="99" t="s">
        <v>105</v>
      </c>
      <c r="C19" s="97">
        <v>34</v>
      </c>
      <c r="D19" s="97">
        <v>3859</v>
      </c>
      <c r="E19" s="97">
        <v>32</v>
      </c>
      <c r="F19" s="97">
        <v>3745.5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1</v>
      </c>
      <c r="D25" s="97">
        <v>454</v>
      </c>
      <c r="E25" s="97">
        <v>1</v>
      </c>
      <c r="F25" s="97">
        <v>454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</v>
      </c>
      <c r="D27" s="97">
        <v>454</v>
      </c>
      <c r="E27" s="97">
        <v>1</v>
      </c>
      <c r="F27" s="97">
        <v>454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2497</v>
      </c>
      <c r="E39" s="96">
        <f>SUM(E40,E47,E48,E49)</f>
        <v>3</v>
      </c>
      <c r="F39" s="96">
        <f>SUM(F40,F47,F48,F49)</f>
        <v>1362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454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1259.85</v>
      </c>
      <c r="E50" s="96">
        <f>SUM(E51:E54)</f>
        <v>15</v>
      </c>
      <c r="F50" s="96">
        <f>SUM(F51:F54)</f>
        <v>3282.42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238.35</v>
      </c>
      <c r="E51" s="97">
        <v>11</v>
      </c>
      <c r="F51" s="97">
        <v>2260.92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1021.5</v>
      </c>
      <c r="E52" s="97">
        <v>4</v>
      </c>
      <c r="F52" s="97">
        <v>1021.5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57</v>
      </c>
      <c r="D55" s="96">
        <v>25878</v>
      </c>
      <c r="E55" s="96">
        <v>41</v>
      </c>
      <c r="F55" s="96">
        <v>18580.4</v>
      </c>
      <c r="G55" s="96"/>
      <c r="H55" s="96"/>
      <c r="I55" s="96">
        <v>57</v>
      </c>
      <c r="J55" s="96">
        <v>25844.4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573</v>
      </c>
      <c r="D56" s="96">
        <f t="shared" si="0"/>
        <v>324044.29</v>
      </c>
      <c r="E56" s="96">
        <f t="shared" si="0"/>
        <v>506</v>
      </c>
      <c r="F56" s="96">
        <f t="shared" si="0"/>
        <v>292486.01</v>
      </c>
      <c r="G56" s="96">
        <f t="shared" si="0"/>
        <v>0</v>
      </c>
      <c r="H56" s="96">
        <f t="shared" si="0"/>
        <v>0</v>
      </c>
      <c r="I56" s="96">
        <f t="shared" si="0"/>
        <v>67</v>
      </c>
      <c r="J56" s="96">
        <f t="shared" si="0"/>
        <v>34338.340000000004</v>
      </c>
      <c r="K56" s="96">
        <f t="shared" si="0"/>
        <v>40</v>
      </c>
      <c r="L56" s="96">
        <f t="shared" si="0"/>
        <v>25885.78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&amp;L5A30CCDE&amp;CФорма № 10, Підрозділ: Котелевський районний суд Полтавської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40</v>
      </c>
      <c r="F4" s="93">
        <f>SUM(F5:F25)</f>
        <v>25885.78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7265.19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15</v>
      </c>
      <c r="F7" s="95">
        <v>8172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454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6249.09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113.5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1816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&amp;L5A30CCDE&amp;CФорма № 10, Підрозділ: Котелевський районний суд Полтавської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2018-03-15T14:08:04Z</cp:lastPrinted>
  <dcterms:created xsi:type="dcterms:W3CDTF">2015-09-09T10:27:37Z</dcterms:created>
  <dcterms:modified xsi:type="dcterms:W3CDTF">2021-07-08T12:41:50Z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10_00535_2.2021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5A30CCDE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