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1" activeTab="4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6'!$A:$A,'Форма 6'!$11:$11</definedName>
    <definedName name="_xlnm.Print_Titles" localSheetId="1">'Форма 7'!$A:$A,'Форма 7'!$11:$11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<sst xmlns="http://schemas.openxmlformats.org/spreadsheetml/2006/main" count="6301" uniqueCount="2376">
  <si>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</si>
  <si>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</si>
  <si>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</si>
  <si>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</si>
  <si>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</si>
  <si>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</si>
  <si>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</si>
  <si>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</si>
  <si>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</si>
  <si>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</si>
  <si>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</si>
  <si>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</si>
  <si>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</si>
  <si>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</si>
  <si>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</si>
  <si>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</si>
  <si>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</si>
  <si>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</si>
  <si>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</si>
  <si>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</si>
  <si>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</si>
  <si>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</si>
  <si>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</si>
  <si>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</si>
  <si>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</si>
  <si>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</si>
  <si>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</si>
  <si>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</si>
  <si>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</si>
  <si>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</si>
  <si>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</si>
  <si>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</si>
  <si>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</si>
  <si>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</si>
  <si>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</si>
  <si>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</si>
  <si>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</si>
  <si>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</si>
  <si>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</si>
  <si>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</si>
  <si>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</si>
  <si>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</si>
  <si>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</si>
  <si>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</si>
  <si>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</si>
  <si>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</si>
  <si>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</si>
  <si>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</si>
  <si>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</si>
  <si>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</si>
  <si>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</si>
  <si>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</si>
  <si>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</si>
  <si>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</si>
  <si>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</si>
  <si>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</si>
  <si>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</si>
  <si>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</si>
  <si>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</si>
  <si>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</si>
  <si>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</si>
  <si>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</si>
  <si>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</si>
  <si>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</si>
  <si>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</si>
  <si>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</si>
  <si>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</si>
  <si>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</si>
  <si>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</si>
  <si>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</si>
  <si>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</si>
  <si>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</si>
  <si>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</si>
  <si>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</si>
  <si>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</si>
  <si>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</si>
  <si>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</si>
  <si>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</si>
  <si>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</si>
  <si>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</si>
  <si>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</si>
  <si>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</si>
  <si>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</si>
  <si>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</si>
  <si>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</si>
  <si>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</si>
  <si>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</si>
  <si>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</si>
  <si>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</si>
  <si>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</si>
  <si>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</si>
  <si>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</si>
  <si>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</si>
  <si>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</si>
  <si>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</si>
  <si>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</si>
  <si>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</si>
  <si>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</si>
  <si>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</si>
  <si>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</si>
  <si>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</si>
  <si>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</si>
  <si>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</si>
  <si>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</si>
  <si>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</si>
  <si>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</si>
  <si>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</si>
  <si>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</si>
  <si>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</si>
  <si>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</si>
  <si>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</si>
  <si>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</si>
  <si>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</si>
  <si>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</si>
  <si>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</si>
  <si>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</si>
  <si>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</si>
  <si>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</si>
  <si>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</si>
  <si>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</si>
  <si>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</si>
  <si>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</si>
  <si>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</si>
  <si>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</si>
  <si>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</si>
  <si>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</si>
  <si>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</si>
  <si>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</si>
  <si>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</si>
  <si>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</si>
  <si>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</si>
  <si>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</si>
  <si>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</si>
  <si>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</si>
  <si>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</si>
  <si>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</si>
  <si>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</si>
  <si>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</si>
  <si>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</si>
  <si>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</si>
  <si>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</si>
  <si>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</si>
  <si>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</si>
  <si>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</si>
  <si>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</si>
  <si>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</si>
  <si>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</si>
  <si>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</si>
  <si>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</si>
  <si>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</si>
  <si>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</si>
  <si>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</si>
  <si>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</si>
  <si>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</si>
  <si>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</si>
  <si>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</si>
  <si>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</si>
  <si>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</si>
  <si>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</si>
  <si>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</si>
  <si>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</si>
  <si>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</si>
  <si>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</si>
  <si>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</si>
  <si>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</si>
  <si>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</si>
  <si>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</si>
  <si>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</si>
  <si>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</si>
  <si>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</si>
  <si>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</si>
  <si>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</si>
  <si>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</si>
  <si>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</si>
  <si>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</si>
  <si>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</si>
  <si>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</si>
  <si>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</si>
  <si>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</si>
  <si>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</si>
  <si>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</si>
  <si>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</si>
  <si>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</si>
  <si>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</si>
  <si>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</si>
  <si>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</si>
  <si>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</si>
  <si>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</si>
  <si>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</si>
  <si>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</si>
  <si>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</si>
  <si>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</si>
  <si>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</si>
  <si>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</si>
  <si>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</si>
  <si>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</si>
  <si>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</si>
  <si>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</si>
  <si>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</si>
  <si>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</si>
  <si>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</si>
  <si>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</si>
  <si>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</si>
  <si>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</si>
  <si>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</si>
  <si>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</si>
  <si>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</si>
  <si>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</si>
  <si>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</si>
  <si>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</si>
  <si>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</si>
  <si>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</si>
  <si>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</si>
  <si>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</si>
  <si>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</si>
  <si>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</si>
  <si>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</si>
  <si>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</si>
  <si>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</si>
  <si>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</si>
  <si>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</si>
  <si>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</si>
  <si>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</si>
  <si>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</si>
  <si>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</si>
  <si>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</si>
  <si>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</si>
  <si>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</si>
  <si>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</si>
  <si>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</si>
  <si>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</si>
  <si>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</si>
  <si>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</si>
  <si>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</si>
  <si>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</si>
  <si>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</si>
  <si>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</si>
  <si>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</si>
  <si>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</si>
  <si>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</si>
  <si>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</si>
  <si>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</si>
  <si>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</si>
  <si>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</si>
  <si>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</si>
  <si>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</si>
  <si>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</si>
  <si>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</si>
  <si>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</si>
  <si>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</si>
  <si>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</si>
  <si>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</si>
  <si>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</si>
  <si>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</si>
  <si>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</si>
  <si>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</si>
  <si>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</si>
  <si>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</si>
  <si>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</si>
  <si>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</si>
  <si>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</si>
  <si>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</si>
  <si>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</si>
  <si>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</si>
  <si>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</si>
  <si>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</si>
  <si>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</si>
  <si>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</si>
  <si>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</si>
  <si>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</si>
  <si>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</si>
  <si>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</si>
  <si>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</si>
  <si>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</si>
  <si>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</si>
  <si>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</si>
  <si>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</si>
  <si>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</si>
  <si>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</si>
  <si>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</si>
  <si>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</si>
  <si>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</si>
  <si>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</si>
  <si>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</si>
  <si>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</si>
  <si>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</si>
  <si>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</si>
  <si>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</si>
  <si>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</si>
  <si>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</si>
  <si>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</si>
  <si>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</si>
  <si>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</si>
  <si>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</si>
  <si>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</si>
  <si>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</si>
  <si>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</si>
  <si>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</si>
  <si>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</si>
  <si>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</si>
  <si>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</si>
  <si>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</si>
  <si>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</si>
  <si>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</si>
  <si>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</si>
  <si>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</si>
  <si>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</si>
  <si>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</si>
  <si>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</si>
  <si>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</si>
  <si>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</si>
  <si>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</si>
  <si>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</si>
  <si>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</si>
  <si>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</si>
  <si>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</si>
  <si>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</si>
  <si>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</si>
  <si>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</si>
  <si>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</si>
  <si>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</si>
  <si>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</si>
  <si>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</si>
  <si>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</si>
  <si>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</si>
  <si>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</si>
  <si>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</si>
  <si>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</si>
  <si>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</si>
  <si>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</si>
  <si>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</si>
  <si>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</si>
  <si>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</si>
  <si>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</si>
  <si>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</si>
  <si>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</si>
  <si>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</si>
  <si>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</si>
  <si>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</si>
  <si>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</si>
  <si>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</si>
  <si>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</si>
  <si>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</si>
  <si>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</si>
  <si>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</si>
  <si>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</si>
  <si>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</si>
  <si>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</si>
  <si>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</si>
  <si>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</si>
  <si>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</si>
  <si>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</si>
  <si>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</si>
  <si>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</si>
  <si>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</si>
  <si>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</si>
  <si>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</si>
  <si>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</si>
  <si>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</si>
  <si>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</si>
  <si>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</si>
  <si>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</si>
  <si>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</si>
  <si>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</si>
  <si>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</si>
  <si>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</si>
  <si>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</si>
  <si>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</si>
  <si>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</si>
  <si>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</si>
  <si>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</si>
  <si>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</si>
  <si>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</si>
  <si>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</si>
  <si>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</si>
  <si>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</si>
  <si>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</si>
  <si>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</si>
  <si>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</si>
  <si>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</si>
  <si>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</si>
  <si>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</si>
  <si>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</si>
  <si>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</si>
  <si>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</si>
  <si>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</si>
  <si>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</si>
  <si>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</si>
  <si>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</si>
  <si>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</si>
  <si>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</si>
  <si>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</si>
  <si>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</si>
  <si>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</si>
  <si>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</si>
  <si>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</si>
  <si>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</si>
  <si>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</si>
  <si>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</si>
  <si>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</si>
  <si>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</si>
  <si>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</si>
  <si>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</si>
  <si>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</si>
  <si>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</si>
  <si>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</si>
  <si>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</si>
  <si>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</si>
  <si>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</si>
  <si>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</si>
  <si>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</si>
  <si>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</si>
  <si>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</si>
  <si>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</si>
  <si>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</si>
  <si>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</si>
  <si>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</si>
  <si>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</si>
  <si>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</si>
  <si>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</si>
  <si>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</si>
  <si>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</si>
  <si>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</si>
  <si>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</si>
  <si>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</si>
  <si>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</si>
  <si>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</si>
  <si>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</si>
  <si>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</si>
  <si>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</si>
  <si>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</si>
  <si>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</si>
  <si>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</si>
  <si>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</si>
  <si>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</si>
  <si>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</si>
  <si>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</si>
  <si>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</si>
  <si>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</si>
  <si>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</si>
  <si>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</si>
  <si>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</si>
  <si>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</si>
  <si>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</si>
  <si>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</si>
  <si>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</si>
  <si>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</si>
  <si>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</si>
  <si>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</si>
  <si>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</si>
  <si>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</si>
  <si>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</si>
  <si>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</si>
  <si>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</si>
  <si>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</si>
  <si>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</si>
  <si>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</si>
  <si>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</si>
  <si>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</si>
  <si>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</si>
  <si>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</si>
  <si>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</si>
  <si>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</si>
  <si>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</si>
  <si>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</si>
  <si>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</si>
  <si>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</si>
  <si>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</si>
  <si>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</si>
  <si>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</si>
  <si>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</si>
  <si>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</si>
  <si>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</si>
  <si>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</si>
  <si>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</si>
  <si>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</si>
  <si>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</si>
  <si>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</si>
  <si>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</si>
  <si>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</si>
  <si>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</si>
  <si>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</si>
  <si>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</si>
  <si>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</si>
  <si>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</si>
  <si>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</si>
  <si>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</si>
  <si>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</si>
  <si>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</si>
  <si>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</si>
  <si>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</si>
  <si>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</si>
  <si>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</si>
  <si>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</si>
  <si>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</si>
  <si>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</si>
  <si>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</si>
  <si>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</si>
  <si>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</si>
  <si>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</si>
  <si>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</si>
  <si>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</si>
  <si>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</si>
  <si>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</si>
  <si>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</si>
  <si>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</si>
  <si>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</si>
  <si>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</si>
  <si>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</si>
  <si>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</si>
  <si>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</si>
  <si>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</si>
  <si>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</si>
  <si>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</si>
  <si>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</si>
  <si>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</si>
  <si>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</si>
  <si>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</si>
  <si>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</si>
  <si>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</si>
  <si>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</si>
  <si>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</si>
  <si>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</si>
  <si>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</si>
  <si>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</si>
  <si>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</si>
  <si>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</si>
  <si>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</si>
  <si>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</si>
  <si>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</si>
  <si>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</si>
  <si>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</si>
  <si>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</si>
  <si>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</si>
  <si>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</si>
  <si>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</si>
  <si>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</si>
  <si>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</si>
  <si>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</si>
  <si>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</si>
  <si>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</si>
  <si>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</si>
  <si>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</si>
  <si>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</si>
  <si>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</si>
  <si>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</si>
  <si>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</si>
  <si>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</si>
  <si>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</si>
  <si>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</si>
  <si>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</si>
  <si>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</si>
  <si>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</si>
  <si>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</si>
  <si>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</si>
  <si>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</si>
  <si>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</si>
  <si>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</si>
  <si>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</si>
  <si>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</si>
  <si>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</si>
  <si>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</si>
  <si>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</si>
  <si>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</si>
  <si>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</si>
  <si>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</si>
  <si>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</si>
  <si>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</si>
  <si>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</si>
  <si>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</si>
  <si>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</si>
  <si>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</si>
  <si>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</si>
  <si>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</si>
  <si>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</si>
  <si>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</si>
  <si>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</si>
  <si>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</si>
  <si>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</si>
  <si>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</si>
  <si>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</si>
  <si>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</si>
  <si>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</si>
  <si>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</si>
  <si>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</si>
  <si>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</si>
  <si>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</si>
  <si>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</si>
  <si>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</si>
  <si>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</si>
  <si>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</si>
  <si>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</si>
  <si>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</si>
  <si>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</si>
  <si>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</si>
  <si>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</si>
  <si>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</si>
  <si>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</si>
  <si>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</si>
  <si>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</si>
  <si>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</si>
  <si>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</si>
  <si>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</si>
  <si>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</si>
  <si>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</si>
  <si>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</si>
  <si>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</si>
  <si>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</si>
  <si>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</si>
  <si>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</si>
  <si>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</si>
  <si>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</si>
  <si>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</si>
  <si>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</si>
  <si>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</si>
  <si>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</si>
  <si>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</si>
  <si>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</si>
  <si>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</si>
  <si>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</si>
  <si>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</si>
  <si>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</si>
  <si>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</si>
  <si>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</si>
  <si>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</si>
  <si>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</si>
  <si>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</si>
  <si>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</si>
  <si>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</si>
  <si>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</si>
  <si>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</si>
  <si>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</si>
  <si>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</si>
  <si>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</si>
  <si>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</si>
  <si>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</si>
  <si>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</si>
  <si>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</si>
  <si>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</si>
  <si>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</si>
  <si>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</si>
  <si>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</si>
  <si>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</si>
  <si>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</si>
  <si>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</si>
  <si>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</si>
  <si>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</si>
  <si>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</si>
  <si>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</si>
  <si>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</si>
  <si>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</si>
  <si>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</si>
  <si>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</si>
  <si>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</si>
  <si>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</si>
  <si>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</si>
  <si>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</si>
  <si>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</si>
  <si>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</si>
  <si>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</si>
  <si>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</si>
  <si>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</si>
  <si>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</si>
  <si>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</si>
  <si>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</si>
  <si>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</si>
  <si>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</si>
  <si>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</si>
  <si>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</si>
  <si>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</si>
  <si>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</si>
  <si>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</si>
  <si>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</si>
  <si>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</si>
  <si>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</si>
  <si>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</si>
  <si>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</si>
  <si>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</si>
  <si>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</si>
  <si>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</si>
  <si>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</si>
  <si>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</si>
  <si>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</si>
  <si>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</si>
  <si>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</si>
  <si>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</si>
  <si>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</si>
  <si>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</si>
  <si>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</si>
  <si>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</si>
  <si>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</si>
  <si>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</si>
  <si>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</si>
  <si>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</si>
  <si>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</si>
  <si>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</si>
  <si>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</si>
  <si>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</si>
  <si>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</si>
  <si>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</si>
  <si>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</si>
  <si>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</si>
  <si>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</si>
  <si>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</si>
  <si>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</si>
  <si>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</si>
  <si>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</si>
  <si>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</si>
  <si>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</si>
  <si>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</si>
  <si>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</si>
  <si>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</si>
  <si>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</si>
  <si>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</si>
  <si>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</si>
  <si>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</si>
  <si>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</si>
  <si>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</si>
  <si>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</si>
  <si>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</si>
  <si>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</si>
  <si>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</si>
  <si>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</si>
  <si>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</si>
  <si>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</si>
  <si>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</si>
  <si>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</si>
  <si>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</si>
  <si>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</si>
  <si>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</si>
  <si>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</si>
  <si>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</si>
  <si>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</si>
  <si>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</si>
  <si>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</si>
  <si>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</si>
  <si>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</si>
  <si>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</si>
  <si>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</si>
  <si>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</si>
  <si>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</si>
  <si>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</si>
  <si>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</si>
  <si>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</si>
  <si>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</si>
  <si>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</si>
  <si>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</si>
  <si>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</si>
  <si>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</si>
  <si>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</si>
  <si>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</si>
  <si>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</si>
  <si>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</si>
  <si>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</si>
  <si>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</si>
  <si>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</si>
  <si>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</si>
  <si>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</si>
  <si>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</si>
  <si>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</si>
  <si>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</si>
  <si>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</si>
  <si>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</si>
  <si>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</si>
  <si>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</si>
  <si>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</si>
  <si>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</si>
  <si>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</si>
  <si>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</si>
  <si>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</si>
  <si>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</si>
  <si>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</si>
  <si>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</si>
  <si>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</si>
  <si>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</si>
  <si>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</si>
  <si>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</si>
  <si>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</si>
  <si>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</si>
  <si>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</si>
  <si>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</si>
  <si>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</si>
  <si>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</si>
  <si>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</si>
  <si>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</si>
  <si>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</si>
  <si>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</si>
  <si>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</si>
  <si>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</si>
  <si>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</si>
  <si>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</si>
  <si>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</si>
  <si>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</si>
  <si>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</si>
  <si>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</si>
  <si>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</si>
  <si>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</si>
  <si>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</si>
  <si>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</si>
  <si>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</si>
  <si>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</si>
  <si>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</si>
  <si>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</si>
  <si>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</si>
  <si>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</si>
  <si>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</si>
  <si>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</si>
  <si>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</si>
  <si>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</si>
  <si>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</si>
  <si>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</si>
  <si>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</si>
  <si>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</si>
  <si>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</si>
  <si>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</si>
  <si>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</si>
  <si>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</si>
  <si>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</si>
  <si>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</si>
  <si>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</si>
  <si>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</si>
  <si>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</si>
  <si>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</si>
  <si>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</si>
  <si>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</si>
  <si>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</si>
  <si>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</si>
  <si>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</si>
  <si>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</si>
  <si>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</si>
  <si>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</si>
  <si>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</si>
  <si>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</si>
  <si>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</si>
  <si>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</si>
  <si>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</si>
  <si>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</si>
  <si>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</si>
  <si>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</si>
  <si>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</si>
  <si>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</si>
  <si>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</si>
  <si>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</si>
  <si>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</si>
  <si>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</si>
  <si>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</si>
  <si>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</si>
  <si>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</si>
  <si>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</si>
  <si>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</si>
  <si>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</si>
  <si>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</si>
  <si>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</si>
  <si>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</si>
  <si>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</si>
  <si>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</si>
  <si>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</si>
  <si>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</si>
  <si>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</si>
  <si>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</si>
  <si>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</si>
  <si>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</si>
  <si>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</si>
  <si>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</si>
  <si>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</si>
  <si>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</si>
  <si>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</si>
  <si>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</si>
  <si>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</si>
  <si>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</si>
  <si>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</si>
  <si>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</si>
  <si>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</si>
  <si>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</si>
  <si>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</si>
  <si>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</si>
  <si>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</si>
  <si>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</si>
  <si>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</si>
  <si>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</si>
  <si>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</si>
  <si>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</si>
  <si>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</si>
  <si>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</si>
  <si>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</si>
  <si>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</si>
  <si>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</si>
  <si>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</si>
  <si>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</si>
  <si>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</si>
  <si>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</si>
  <si>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</si>
  <si>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</si>
  <si>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</si>
  <si>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</si>
  <si>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</si>
  <si>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</si>
  <si>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</si>
  <si>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</si>
  <si>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</si>
  <si>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</si>
  <si>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</si>
  <si>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</si>
  <si>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</si>
  <si>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</si>
  <si>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</si>
  <si>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</si>
  <si>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</si>
  <si>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</si>
  <si>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</si>
  <si>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</si>
  <si>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</si>
  <si>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</si>
  <si>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</si>
  <si>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</si>
  <si>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</si>
  <si>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</si>
  <si>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</si>
  <si>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</si>
  <si>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</si>
  <si>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</si>
  <si>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</si>
  <si>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</si>
  <si>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</si>
  <si>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</si>
  <si>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</si>
  <si>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</si>
  <si>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</si>
  <si>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</si>
  <si>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</si>
  <si>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</si>
  <si>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</si>
  <si>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</si>
  <si>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</si>
  <si>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</si>
  <si>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</si>
  <si>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</si>
  <si>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</si>
  <si>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</si>
  <si>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</si>
  <si>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</si>
  <si>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</si>
  <si>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</si>
  <si>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</si>
  <si>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</si>
  <si>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</si>
  <si>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</si>
  <si>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</si>
  <si>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</si>
  <si>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</si>
  <si>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</si>
  <si>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</si>
  <si>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</si>
  <si>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</si>
  <si>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</si>
  <si>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</si>
  <si>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</si>
  <si>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</si>
  <si>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</si>
  <si>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</si>
  <si>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</si>
  <si>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</si>
  <si>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</si>
  <si>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</si>
  <si>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</si>
  <si>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</si>
  <si>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</si>
  <si>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</si>
  <si>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</si>
  <si>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</si>
  <si>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</si>
  <si>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</si>
  <si>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</si>
  <si>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</si>
  <si>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</si>
  <si>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</si>
  <si>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</si>
  <si>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</si>
  <si>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</si>
  <si>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</si>
  <si>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</si>
  <si>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</si>
  <si>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</si>
  <si>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</si>
  <si>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</si>
  <si>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</si>
  <si>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</si>
  <si>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</si>
  <si>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</si>
  <si>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</si>
  <si>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</si>
  <si>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</si>
  <si>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</si>
  <si>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</si>
  <si>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</si>
  <si>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</si>
  <si>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</si>
  <si>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</si>
  <si>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</si>
  <si>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</si>
  <si>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</si>
  <si>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</si>
  <si>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</si>
  <si>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</si>
  <si>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</si>
  <si>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</si>
  <si>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</si>
  <si>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</si>
  <si>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</si>
  <si>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</si>
  <si>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</si>
  <si>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</si>
  <si>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</si>
  <si>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</si>
  <si>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</si>
  <si>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</si>
  <si>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</si>
  <si>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</si>
  <si>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</si>
  <si>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</si>
  <si>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</si>
  <si>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</si>
  <si>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</si>
  <si>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</si>
  <si>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</si>
  <si>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</si>
  <si>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</si>
  <si>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</si>
  <si>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</si>
  <si>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</si>
  <si>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</si>
  <si>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</si>
  <si>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</si>
  <si>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</si>
  <si>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</si>
  <si>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</si>
  <si>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</si>
  <si>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</si>
  <si>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</si>
  <si>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</si>
  <si>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</si>
  <si>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</si>
  <si>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</si>
  <si>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</si>
  <si>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</si>
  <si>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</si>
  <si>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</si>
  <si>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</si>
  <si>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</si>
  <si>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</si>
  <si>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</si>
  <si>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</si>
  <si>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</si>
  <si>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</si>
  <si>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</si>
  <si>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</si>
  <si>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</si>
  <si>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</si>
  <si>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</si>
  <si>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</si>
  <si>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</si>
  <si>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</si>
  <si>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</si>
  <si>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</si>
  <si>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</si>
  <si>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</si>
  <si>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</si>
  <si>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</si>
  <si>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</si>
  <si>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</si>
  <si>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</si>
  <si>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</si>
  <si>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</si>
  <si>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</si>
  <si>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</si>
  <si>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</si>
  <si>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</si>
  <si>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</si>
  <si>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</si>
  <si>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</si>
  <si>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</si>
  <si>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</si>
  <si>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</si>
  <si>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</si>
  <si>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</si>
  <si>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</si>
  <si>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</si>
  <si>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</si>
  <si>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</si>
  <si>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</si>
  <si>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</si>
  <si>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</si>
  <si>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</si>
  <si>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</si>
  <si>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</si>
  <si>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</si>
  <si>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</si>
  <si>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</si>
  <si>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</si>
  <si>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</si>
  <si>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</si>
  <si>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</si>
  <si>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</si>
  <si>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</si>
  <si>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</si>
  <si>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</si>
  <si>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</si>
  <si>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</si>
  <si>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</si>
  <si>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</si>
  <si>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</si>
  <si>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</si>
  <si>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</si>
  <si>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</si>
  <si>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</si>
  <si>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</si>
  <si>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</si>
  <si>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</si>
  <si>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</si>
  <si>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</si>
  <si>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</si>
  <si>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</si>
  <si>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</si>
  <si>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</si>
  <si>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</si>
  <si>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</si>
  <si>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</si>
  <si>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</si>
  <si>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</si>
  <si>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</si>
  <si>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</si>
  <si>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</si>
  <si>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</si>
  <si>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</si>
  <si>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</si>
  <si>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</si>
  <si>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</si>
  <si>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</si>
  <si>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</si>
  <si>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</si>
  <si>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</si>
  <si>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</si>
  <si>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</si>
  <si>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</si>
  <si>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</si>
  <si>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</si>
  <si>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</si>
  <si>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</si>
  <si>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</si>
  <si>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</si>
  <si>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</si>
  <si>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</si>
  <si>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</si>
  <si>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</si>
  <si>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</si>
  <si>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</si>
  <si>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</si>
  <si>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</si>
  <si>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</si>
  <si>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</si>
  <si>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</si>
  <si>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</si>
  <si>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</si>
  <si>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</si>
  <si>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</si>
  <si>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</si>
  <si>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</si>
  <si>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</si>
  <si>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</si>
  <si>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</si>
  <si>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</si>
  <si>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</si>
  <si>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</si>
  <si>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</si>
  <si>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</si>
  <si>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</si>
  <si>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</si>
  <si>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</si>
  <si>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</si>
  <si>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</si>
  <si>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</si>
  <si>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</si>
  <si>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</si>
  <si>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</si>
  <si>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</si>
  <si>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</si>
  <si>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</si>
  <si>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</si>
  <si>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</si>
  <si>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</si>
  <si>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</si>
  <si>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</si>
  <si>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</si>
  <si>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</si>
  <si>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</si>
  <si>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</si>
  <si>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</si>
  <si>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</si>
  <si>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</si>
  <si>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</si>
  <si>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</si>
  <si>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</si>
  <si>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</si>
  <si>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</si>
  <si>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</si>
  <si>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</si>
  <si>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</si>
  <si>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</si>
  <si>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</si>
  <si>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</si>
  <si>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</si>
  <si>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</si>
  <si>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</si>
  <si>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</si>
  <si>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</si>
  <si>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</si>
  <si>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</si>
  <si>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</si>
  <si>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</si>
  <si>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</si>
  <si>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</si>
  <si>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</si>
  <si>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</si>
  <si>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</si>
  <si>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</si>
  <si>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</si>
  <si>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</si>
  <si>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</si>
  <si>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</si>
  <si>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</si>
  <si>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</si>
  <si>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</si>
  <si>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</si>
  <si>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</si>
  <si>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</si>
  <si>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</si>
  <si>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</si>
  <si>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</si>
  <si>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</si>
  <si>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</si>
  <si>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</si>
  <si>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</si>
  <si>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</si>
  <si>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</si>
  <si>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</si>
  <si>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</si>
  <si>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</si>
  <si>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</si>
  <si>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</si>
  <si>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</si>
  <si>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</si>
  <si>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</si>
  <si>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</si>
  <si>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</si>
  <si>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</si>
  <si>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</si>
  <si>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</si>
  <si>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</si>
  <si>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</si>
  <si>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</si>
  <si>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</si>
  <si>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</si>
  <si>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</si>
  <si>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</si>
  <si>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</si>
  <si>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</si>
  <si>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</si>
  <si>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</si>
  <si>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</si>
  <si>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</si>
  <si>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</si>
  <si>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</si>
  <si>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</si>
  <si>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</si>
  <si>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</si>
  <si>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</si>
  <si>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</si>
  <si>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</si>
  <si>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</si>
  <si>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</si>
  <si>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</si>
  <si>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</si>
  <si>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</si>
  <si>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</si>
  <si>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</si>
  <si>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</si>
  <si>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</si>
  <si>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</si>
  <si>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</si>
  <si>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</si>
  <si>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</si>
  <si>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</si>
  <si>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</si>
  <si>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</si>
  <si>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</si>
  <si>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</si>
  <si>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</si>
  <si>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</si>
  <si>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</si>
  <si>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</si>
  <si>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</si>
  <si>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</si>
  <si>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</si>
  <si>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</si>
  <si>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</si>
  <si>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</si>
  <si>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</si>
  <si>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</si>
  <si>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</si>
  <si>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</si>
  <si>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</si>
  <si>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</si>
  <si>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</si>
  <si>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</si>
  <si>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</si>
  <si>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</si>
  <si>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</si>
  <si>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</si>
  <si>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</si>
  <si>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</si>
  <si>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</si>
  <si>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</si>
  <si>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</si>
  <si>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</si>
  <si>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</si>
  <si>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</si>
  <si>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</si>
  <si>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</si>
  <si>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</si>
  <si>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</si>
  <si>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</si>
  <si>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</si>
  <si>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</si>
  <si>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</si>
  <si>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</si>
  <si>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</si>
  <si>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</si>
  <si>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</si>
  <si>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</si>
  <si>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</si>
  <si>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</si>
  <si>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</si>
  <si>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</si>
  <si>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</si>
  <si>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</si>
  <si>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</si>
  <si>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</si>
  <si>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</si>
  <si>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</si>
  <si>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</si>
  <si>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</si>
  <si>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</si>
  <si>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</si>
  <si>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</si>
  <si>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</si>
  <si>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</si>
  <si>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</si>
  <si>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</si>
  <si>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</si>
  <si>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</si>
  <si>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</si>
  <si>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</si>
  <si>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</si>
  <si>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</si>
  <si>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</si>
  <si>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</si>
  <si>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</si>
  <si>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</si>
  <si>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</si>
  <si>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</si>
  <si>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</si>
  <si>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</si>
  <si>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</si>
  <si>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</si>
  <si>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</si>
  <si>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</si>
  <si>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</si>
  <si>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</si>
  <si>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</si>
  <si>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</si>
  <si>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</si>
  <si>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</si>
  <si>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</si>
  <si>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</si>
  <si>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</si>
  <si>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</si>
  <si>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</si>
  <si>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</si>
  <si>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</si>
  <si>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</si>
  <si>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</si>
  <si>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</si>
  <si>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</si>
  <si>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</si>
  <si>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</si>
  <si>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</si>
  <si>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</si>
  <si>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</si>
  <si>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</si>
  <si>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</si>
  <si>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</si>
  <si>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</si>
  <si>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</si>
  <si>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</si>
  <si>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</si>
  <si>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</si>
  <si>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</si>
  <si>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</si>
  <si>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</si>
  <si>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</si>
  <si>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</si>
  <si>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</si>
  <si>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</si>
  <si>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</si>
  <si>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</si>
  <si>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</si>
  <si>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</si>
  <si>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</si>
  <si>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</si>
  <si>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</si>
  <si>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</si>
  <si>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</si>
  <si>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</si>
  <si>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</si>
  <si>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</si>
  <si>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</si>
  <si>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</si>
  <si>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</si>
  <si>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</si>
  <si>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</si>
  <si>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</si>
  <si>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</si>
  <si>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</si>
  <si>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</si>
  <si>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</si>
  <si>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</si>
  <si>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</si>
  <si>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</si>
  <si>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</si>
  <si>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</si>
  <si>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</si>
  <si>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</si>
  <si>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</si>
  <si>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</si>
  <si>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</si>
  <si>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</si>
  <si>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</si>
  <si>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</si>
  <si>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</si>
  <si>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</si>
  <si>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</si>
  <si>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</si>
  <si>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</si>
  <si>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</si>
  <si>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</si>
  <si>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</si>
  <si>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</si>
  <si>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</si>
  <si>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</si>
  <si>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</si>
  <si>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</si>
  <si>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</si>
  <si>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</si>
  <si>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</si>
  <si>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</si>
  <si>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</si>
  <si>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</si>
  <si>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</si>
  <si>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</si>
  <si>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</si>
  <si>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</si>
  <si>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</si>
  <si>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</si>
  <si>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</si>
  <si>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</si>
  <si>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</si>
  <si>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</si>
  <si>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</si>
  <si>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</si>
  <si>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</si>
  <si>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</si>
  <si>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</si>
  <si>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</si>
  <si>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</si>
  <si>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</si>
  <si>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</si>
  <si>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</si>
  <si>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</si>
  <si>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</si>
  <si>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</si>
  <si>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</si>
  <si>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</si>
  <si>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</si>
  <si>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</si>
  <si>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</si>
  <si>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</si>
  <si>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</si>
  <si>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</si>
  <si>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</si>
  <si>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</si>
  <si>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</si>
  <si>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</si>
  <si>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</si>
  <si>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</si>
  <si>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</si>
  <si>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</si>
  <si>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</si>
  <si>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</si>
  <si>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</si>
  <si>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</si>
  <si>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</si>
  <si>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</si>
  <si>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</si>
  <si>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</si>
  <si>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</si>
  <si>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</si>
  <si>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</si>
  <si>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</si>
  <si>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</si>
  <si>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</si>
  <si>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</si>
  <si>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</si>
  <si>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</si>
  <si>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</si>
  <si>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</si>
  <si>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</si>
  <si>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</si>
  <si>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</si>
  <si>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</si>
  <si>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</si>
  <si>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</si>
  <si>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</si>
  <si>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</si>
  <si>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</si>
  <si>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</si>
  <si>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</si>
  <si>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</si>
  <si>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</si>
  <si>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</si>
  <si>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</si>
  <si>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</si>
  <si>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</si>
  <si>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</si>
  <si>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</si>
  <si>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</si>
  <si>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</si>
  <si>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</si>
  <si>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</si>
  <si>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</si>
  <si>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</si>
  <si>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</si>
  <si>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</si>
  <si>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</si>
  <si>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</si>
  <si>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</si>
  <si>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</si>
  <si>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</si>
  <si>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</si>
  <si>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</si>
  <si>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</si>
  <si>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</si>
  <si>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</si>
  <si>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</si>
  <si>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</si>
  <si>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</si>
  <si>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</si>
  <si>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</si>
  <si>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</si>
  <si>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</si>
  <si>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</si>
  <si>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</si>
  <si>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</si>
  <si>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</si>
  <si>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</si>
  <si>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</si>
  <si>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</si>
  <si>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</si>
  <si>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</si>
  <si>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</si>
  <si>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</si>
  <si>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</si>
  <si>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</si>
  <si>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</si>
  <si>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</si>
  <si>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</si>
  <si>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</si>
  <si>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</si>
  <si>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</si>
  <si>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</si>
  <si>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</si>
  <si>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</si>
  <si>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</si>
  <si>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</si>
  <si>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</si>
  <si>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</si>
  <si>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</si>
  <si>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</si>
  <si>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</si>
  <si>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</si>
  <si>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</si>
  <si>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</si>
  <si>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</si>
  <si>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</si>
  <si>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</si>
  <si>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</si>
  <si>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</si>
  <si>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</si>
  <si>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</si>
  <si>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</si>
  <si>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</si>
  <si>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</si>
  <si>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</si>
  <si>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</si>
  <si>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</si>
  <si>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</si>
  <si>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</si>
  <si>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</si>
  <si>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</si>
  <si>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</si>
  <si>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</si>
  <si>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</si>
  <si>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</si>
  <si>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</si>
  <si>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</si>
  <si>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</si>
  <si>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</si>
  <si>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</si>
  <si>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</si>
  <si>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</si>
  <si>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</si>
  <si>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</si>
  <si>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</si>
  <si>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</si>
  <si>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</si>
  <si>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</si>
  <si>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</si>
  <si>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</si>
  <si>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</si>
  <si>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</si>
  <si>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</si>
  <si>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</si>
  <si>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</si>
  <si>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</si>
  <si>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</si>
  <si>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</si>
  <si>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</si>
  <si>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</si>
  <si>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</si>
  <si>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</si>
  <si>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</si>
  <si>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</si>
  <si>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</si>
  <si>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</si>
  <si>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</si>
  <si>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</si>
  <si>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</si>
  <si>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</si>
  <si>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</si>
  <si>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</si>
  <si>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</si>
  <si>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</si>
  <si>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</si>
  <si>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</si>
  <si>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</si>
  <si>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</si>
  <si>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</si>
  <si>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</si>
  <si>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</si>
  <si>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</si>
  <si>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</si>
  <si>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</si>
  <si>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</si>
  <si>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</si>
  <si>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</si>
  <si>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</si>
  <si>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</si>
  <si>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</si>
  <si>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</si>
  <si>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</si>
  <si>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</si>
  <si>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</si>
  <si>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</si>
  <si>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</si>
  <si>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</si>
  <si>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</si>
  <si>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</si>
  <si>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</si>
  <si>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</si>
  <si>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</si>
  <si>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</si>
  <si>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</si>
  <si>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</si>
  <si>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</si>
  <si>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</si>
  <si>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</si>
  <si>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</si>
  <si>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</si>
  <si>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</si>
  <si>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</si>
  <si>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</si>
  <si>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</si>
  <si>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</si>
  <si>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</si>
  <si>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</si>
  <si>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</si>
  <si>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</si>
  <si>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</si>
  <si>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</si>
  <si>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</si>
  <si>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</si>
  <si>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</si>
  <si>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</si>
  <si>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</si>
  <si>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</si>
  <si>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</si>
  <si>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</si>
  <si>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</si>
  <si>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</si>
  <si>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</si>
  <si>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</si>
  <si>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</si>
  <si>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</si>
  <si>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</si>
  <si>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</si>
  <si>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</si>
  <si>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</si>
  <si>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</si>
  <si>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</si>
  <si>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</si>
  <si>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</si>
  <si>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</si>
  <si>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</si>
  <si>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</si>
  <si>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</si>
  <si>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</si>
  <si>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</si>
  <si>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</si>
  <si>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</si>
  <si>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</si>
  <si>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</si>
  <si>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</si>
  <si>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</si>
  <si>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</si>
  <si>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</si>
  <si>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</si>
  <si>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</si>
  <si>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</si>
  <si>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</si>
  <si>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</si>
  <si>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</si>
  <si>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</si>
  <si>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</si>
  <si>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</si>
  <si>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</si>
  <si>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</si>
  <si>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</si>
  <si>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</si>
  <si>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</si>
  <si>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</si>
  <si>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</si>
  <si>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</si>
  <si>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</si>
  <si>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</si>
  <si>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</si>
  <si>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</si>
  <si>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</si>
  <si>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</si>
  <si>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</si>
  <si>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</si>
  <si>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</si>
  <si>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</si>
  <si>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</si>
  <si>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</si>
  <si>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</si>
  <si>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</si>
  <si>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</si>
  <si>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</si>
  <si>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</si>
  <si>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</si>
  <si>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</si>
  <si>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</si>
  <si>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</si>
  <si>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</si>
  <si>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</si>
  <si>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</si>
  <si>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</si>
  <si>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</si>
  <si>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</si>
  <si>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</si>
  <si>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</si>
  <si>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</si>
  <si>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</si>
  <si>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</si>
  <si>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</si>
  <si>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</si>
  <si>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</si>
  <si>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</si>
  <si>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</si>
  <si>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</si>
  <si>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</si>
  <si>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</si>
  <si>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</si>
  <si>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</si>
  <si>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</si>
  <si>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</si>
  <si>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</si>
  <si>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</si>
  <si>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</si>
  <si>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</si>
  <si>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</si>
  <si>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</si>
  <si>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</si>
  <si>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</si>
  <si>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</si>
  <si>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</si>
  <si>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</si>
  <si>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</si>
  <si>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</si>
  <si>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</si>
  <si>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</si>
  <si>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</si>
  <si>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</si>
  <si>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</si>
  <si>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</si>
  <si>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</si>
  <si>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</si>
  <si>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</si>
  <si>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</si>
  <si>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</si>
  <si>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</si>
  <si>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</si>
  <si>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</si>
  <si>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</si>
  <si>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</si>
  <si>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</si>
  <si>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</si>
  <si>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</si>
  <si>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</si>
  <si>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</si>
  <si>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</si>
  <si>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</si>
  <si>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</si>
  <si>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</si>
  <si>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</si>
  <si>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</si>
  <si>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</si>
  <si>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</si>
  <si>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</si>
  <si>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</si>
  <si>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</si>
  <si>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</si>
  <si>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</si>
  <si>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</si>
  <si>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</si>
  <si>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</si>
  <si>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</si>
  <si>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</si>
  <si>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</si>
  <si>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</si>
  <si>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</si>
  <si>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</si>
  <si>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</si>
  <si>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</si>
  <si>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</si>
  <si>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</si>
  <si>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</si>
  <si>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</si>
  <si>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</si>
  <si>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</si>
  <si>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</si>
  <si>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</si>
  <si>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</si>
  <si>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</si>
  <si>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</si>
  <si>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</si>
  <si>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</si>
  <si>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</si>
  <si>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</si>
  <si>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</si>
  <si>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</si>
  <si>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</si>
  <si>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</si>
  <si>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</si>
  <si>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</si>
  <si>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</si>
  <si>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</si>
  <si>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</si>
  <si>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</si>
  <si>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</si>
  <si>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</si>
  <si>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</si>
  <si>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</si>
  <si>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</si>
  <si>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</si>
  <si>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</si>
  <si>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</si>
  <si>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</si>
  <si>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</si>
  <si>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</si>
  <si>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</si>
  <si>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</si>
  <si>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</si>
  <si>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</si>
  <si>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</si>
  <si>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</si>
  <si>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</si>
  <si>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</si>
  <si>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</si>
  <si>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</si>
  <si>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</si>
  <si>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</si>
  <si>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</si>
  <si>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</si>
  <si>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</si>
  <si>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</si>
  <si>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</si>
  <si>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</si>
  <si>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</si>
  <si>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</si>
  <si>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</si>
  <si>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</si>
  <si>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</si>
  <si>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</si>
  <si>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</si>
  <si>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</si>
  <si>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</si>
  <si>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</si>
  <si>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</si>
  <si>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</si>
  <si>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</si>
  <si>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</si>
  <si>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</si>
  <si>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</si>
  <si>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</si>
  <si>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</si>
  <si>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</si>
  <si>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</si>
  <si>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</si>
  <si>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</si>
  <si>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</si>
  <si>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</si>
  <si>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</si>
  <si>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</si>
  <si>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</si>
  <si>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</si>
  <si>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</si>
  <si>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</si>
  <si>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</si>
  <si>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</si>
  <si>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</si>
  <si>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</si>
  <si>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</si>
  <si>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</si>
  <si>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</si>
  <si>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</si>
  <si>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</si>
  <si>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</si>
  <si>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</si>
  <si>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</si>
  <si>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</si>
  <si>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</si>
  <si>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</si>
  <si>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</si>
  <si>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</si>
  <si>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</si>
  <si>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</si>
  <si>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</si>
  <si>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</si>
  <si>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</si>
  <si>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</si>
  <si>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</si>
  <si>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</si>
  <si>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</si>
  <si>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</si>
  <si>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</si>
  <si>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</si>
  <si>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</si>
  <si>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</si>
  <si>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</si>
  <si>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</si>
  <si>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</si>
  <si>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</si>
  <si>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</si>
  <si>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</si>
  <si>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</si>
  <si>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</si>
  <si>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</si>
  <si>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</si>
  <si>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</si>
  <si>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</si>
  <si>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</si>
  <si>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</si>
  <si>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</si>
  <si>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</si>
  <si>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</si>
  <si>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</si>
  <si>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</si>
  <si>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</si>
  <si>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</si>
  <si>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</si>
  <si>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</si>
  <si>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</si>
  <si>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</si>
  <si>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</si>
  <si>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</si>
  <si>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</si>
  <si>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</si>
  <si>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</si>
  <si>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</si>
  <si>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</si>
  <si>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</si>
  <si>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</si>
  <si>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</si>
  <si>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</si>
  <si>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</si>
  <si>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</si>
  <si>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</si>
  <si>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</si>
  <si>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</si>
  <si>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</si>
  <si>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</si>
  <si>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</si>
  <si>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</si>
  <si>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</si>
  <si>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</si>
  <si>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</si>
  <si>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</si>
  <si>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</si>
  <si>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</si>
  <si>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</si>
  <si>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</si>
  <si>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</si>
  <si>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</si>
  <si>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</si>
  <si>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</si>
  <si>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</si>
  <si>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</si>
  <si>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</si>
  <si>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</si>
  <si>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</si>
  <si>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</si>
  <si>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</si>
  <si>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</si>
  <si>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</si>
  <si>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</si>
  <si>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</si>
  <si>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</si>
  <si>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</si>
  <si>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</si>
  <si>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</si>
  <si>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</si>
  <si>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</si>
  <si>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</si>
  <si>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</si>
  <si>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</si>
  <si>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</si>
  <si>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</si>
  <si>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</si>
  <si>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</si>
  <si>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</si>
  <si>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</si>
  <si>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</si>
  <si>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</si>
  <si>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</si>
  <si>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</si>
  <si>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</si>
  <si>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</si>
  <si>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</si>
  <si>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</si>
  <si>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</si>
  <si>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</si>
  <si>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</si>
  <si>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</si>
  <si>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</si>
  <si>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</si>
  <si>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</si>
  <si>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</si>
  <si>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</si>
  <si>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</si>
  <si>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</si>
  <si>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</si>
  <si>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</si>
  <si>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</si>
  <si>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</si>
  <si>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</si>
  <si>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</si>
  <si>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</si>
  <si>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</si>
  <si>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</si>
  <si>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</si>
  <si>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</si>
  <si>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</si>
  <si>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</si>
  <si>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</si>
  <si>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</si>
  <si>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</si>
  <si>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</si>
  <si>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</si>
  <si>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</si>
  <si>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</si>
  <si>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</si>
  <si>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</si>
  <si>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</si>
  <si>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</si>
  <si>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</si>
  <si>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</si>
  <si>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</si>
  <si>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</si>
  <si>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</si>
  <si>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</si>
  <si>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</si>
  <si>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</si>
  <si>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</si>
  <si>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</si>
  <si>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</si>
  <si>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</si>
  <si>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</si>
  <si>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</si>
  <si>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</si>
  <si>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</si>
  <si>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</si>
  <si>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</si>
  <si>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</si>
  <si>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</si>
  <si>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</si>
  <si>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</si>
  <si>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</si>
  <si>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</si>
  <si>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</si>
  <si>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</si>
  <si>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</si>
  <si>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</si>
  <si>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</si>
  <si>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</si>
  <si>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</si>
  <si>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</si>
  <si>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</si>
  <si>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</si>
  <si>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</si>
  <si>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</si>
  <si>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</si>
  <si>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</si>
  <si>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</si>
  <si>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</si>
  <si>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</si>
  <si>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</si>
  <si>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</si>
  <si>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</si>
  <si>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</si>
  <si>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</si>
  <si>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</si>
  <si>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</si>
  <si>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</si>
  <si>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</si>
  <si>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</si>
  <si>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</si>
  <si>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</si>
  <si>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</si>
  <si>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</si>
  <si>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</si>
  <si>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</si>
  <si>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</si>
  <si>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</si>
  <si>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</si>
  <si>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</si>
  <si>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</si>
  <si>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</si>
  <si>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</si>
  <si>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</si>
  <si>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</si>
  <si>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</si>
  <si>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</si>
  <si>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</si>
  <si>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</si>
  <si>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</si>
  <si>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</si>
  <si>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</si>
  <si>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</si>
  <si>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</si>
  <si>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</si>
  <si>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</si>
  <si>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</si>
  <si>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</si>
  <si>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</si>
  <si>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</si>
  <si>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</si>
  <si>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</si>
  <si>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</si>
  <si>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</si>
  <si>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</si>
  <si>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</si>
  <si>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</si>
  <si>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</si>
  <si>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</si>
  <si>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</si>
  <si>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</si>
  <si>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</si>
  <si>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</si>
  <si>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</si>
  <si>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</si>
  <si>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</si>
  <si>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</si>
  <si>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</si>
  <si>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</si>
  <si>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</si>
  <si>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</si>
  <si>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</si>
  <si>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</si>
  <si>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</si>
  <si>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</si>
  <si>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</si>
  <si>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</si>
  <si>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</si>
  <si>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</si>
  <si>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</si>
  <si>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</si>
  <si>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</si>
  <si>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</si>
  <si>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</si>
  <si>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</si>
  <si>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</si>
  <si>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</si>
  <si>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</si>
  <si>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</si>
  <si>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</si>
  <si>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</si>
  <si>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</si>
  <si>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</si>
  <si>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</si>
  <si>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</si>
  <si>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</si>
  <si>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</si>
  <si>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</si>
  <si>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</si>
  <si>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</si>
  <si>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</si>
  <si>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</si>
  <si>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</si>
  <si>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</si>
  <si>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</si>
  <si>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</si>
  <si>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</si>
  <si>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</si>
  <si>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</si>
  <si>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</si>
  <si>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</si>
  <si>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</si>
  <si>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</si>
  <si>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</si>
  <si>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</si>
  <si>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</si>
  <si>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</si>
  <si>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</si>
  <si>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</si>
  <si>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</si>
  <si>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</si>
  <si>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</si>
  <si>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</si>
  <si>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</si>
  <si>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</si>
  <si>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</si>
  <si>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</si>
  <si>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</si>
  <si>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</si>
  <si>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</si>
  <si>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</si>
  <si>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</si>
  <si>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</si>
  <si>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</si>
  <si>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</si>
  <si>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</si>
  <si>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</si>
  <si>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</si>
  <si>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</si>
  <si>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</si>
  <si>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</si>
  <si>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</si>
  <si>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</si>
  <si>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</si>
  <si>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</si>
  <si>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</si>
  <si>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</si>
  <si>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</si>
  <si>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</si>
  <si>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</si>
  <si>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</si>
  <si>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</si>
  <si>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</si>
  <si>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</si>
  <si>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</si>
  <si>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</si>
  <si>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</si>
  <si>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</si>
  <si>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</si>
  <si>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</si>
  <si>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</si>
  <si>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</si>
  <si>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</si>
  <si>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</si>
  <si>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</si>
  <si>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</si>
  <si>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</si>
  <si>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</si>
  <si>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</si>
  <si>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</si>
  <si>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</si>
  <si>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</si>
  <si>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</si>
  <si>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</si>
  <si>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</si>
  <si>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</si>
  <si>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</si>
  <si>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</si>
  <si>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</si>
  <si>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</si>
  <si>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</si>
  <si>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</si>
  <si>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</si>
  <si>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</si>
  <si>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</si>
  <si>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</si>
  <si>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</si>
  <si>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</si>
  <si>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</si>
  <si>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</si>
  <si>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</si>
  <si>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</si>
  <si>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</si>
  <si>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</si>
  <si>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</si>
  <si>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</si>
  <si>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</si>
  <si>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</si>
  <si>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</si>
  <si>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</si>
  <si>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</si>
  <si>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</si>
  <si>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</si>
  <si>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</si>
  <si>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</si>
  <si>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</si>
  <si>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</si>
  <si>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</si>
  <si>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</si>
  <si>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</si>
  <si>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</si>
  <si>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</si>
  <si>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</si>
  <si>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</si>
  <si>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</si>
  <si>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</si>
  <si>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</si>
  <si>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</si>
  <si>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</si>
  <si>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</si>
  <si>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</si>
  <si>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</si>
  <si>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</si>
  <si>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</si>
  <si>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</si>
  <si>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</si>
  <si>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</si>
  <si>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</si>
  <si>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</si>
  <si>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</si>
  <si>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Бугрій</t>
  </si>
  <si>
    <t>14 січня 2015 року</t>
  </si>
  <si>
    <t>2014 рік</t>
  </si>
  <si>
    <t>Котелевський районний суд Полтавської області</t>
  </si>
  <si>
    <t>38600. Полтавська область</t>
  </si>
  <si>
    <t>смт. Котельва</t>
  </si>
  <si>
    <t>вул. Жовтнева</t>
  </si>
  <si>
    <t>Якименко</t>
  </si>
  <si>
    <t>Браславець</t>
  </si>
  <si>
    <t>2-13-43</t>
  </si>
  <si>
    <t>Якименко Т.О.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</si>
</sst>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44"/>
  <sheetViews>
    <sheetView zoomScale="80" zoomScaleNormal="80" zoomScalePageLayoutView="40" workbookViewId="0" topLeftCell="A890">
      <selection activeCell="E1544" sqref="E1544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3"/>
      <c r="C4" s="193"/>
      <c r="D4" s="193"/>
      <c r="E4" s="19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1" t="s">
        <v>932</v>
      </c>
      <c r="B6" s="202" t="s">
        <v>934</v>
      </c>
      <c r="C6" s="205" t="s">
        <v>93</v>
      </c>
      <c r="D6" s="14"/>
      <c r="E6" s="197" t="s">
        <v>927</v>
      </c>
      <c r="F6" s="194" t="s">
        <v>930</v>
      </c>
      <c r="G6" s="195"/>
      <c r="H6" s="195"/>
      <c r="I6" s="196"/>
      <c r="J6" s="194" t="s">
        <v>1453</v>
      </c>
      <c r="K6" s="195"/>
      <c r="L6" s="195"/>
      <c r="M6" s="195"/>
      <c r="N6" s="196"/>
      <c r="O6" s="188" t="s">
        <v>1453</v>
      </c>
      <c r="P6" s="188"/>
      <c r="Q6" s="188"/>
      <c r="R6" s="188"/>
      <c r="S6" s="188" t="s">
        <v>1471</v>
      </c>
      <c r="T6" s="188"/>
      <c r="U6" s="188"/>
      <c r="V6" s="188"/>
      <c r="W6" s="188"/>
      <c r="X6" s="188"/>
      <c r="Y6" s="188" t="s">
        <v>1471</v>
      </c>
      <c r="Z6" s="188"/>
      <c r="AA6" s="188"/>
      <c r="AB6" s="188"/>
      <c r="AC6" s="188"/>
      <c r="AD6" s="188"/>
      <c r="AE6" s="188"/>
      <c r="AF6" s="188"/>
      <c r="AG6" s="188"/>
      <c r="AH6" s="188" t="s">
        <v>1471</v>
      </c>
      <c r="AI6" s="188"/>
      <c r="AJ6" s="188"/>
      <c r="AK6" s="188" t="s">
        <v>1495</v>
      </c>
      <c r="AL6" s="188"/>
      <c r="AM6" s="188"/>
      <c r="AN6" s="188" t="s">
        <v>1499</v>
      </c>
      <c r="AO6" s="192"/>
      <c r="AP6" s="192"/>
      <c r="AQ6" s="192"/>
      <c r="AR6" s="188" t="s">
        <v>1503</v>
      </c>
      <c r="AS6" s="188" t="s">
        <v>1507</v>
      </c>
      <c r="AT6" s="191" t="s">
        <v>1501</v>
      </c>
      <c r="AU6" s="188"/>
      <c r="AV6" s="188"/>
      <c r="AW6" s="188"/>
      <c r="AX6" s="188"/>
      <c r="AY6" s="188"/>
      <c r="AZ6" s="188"/>
      <c r="BA6" s="188"/>
      <c r="BB6" s="188"/>
      <c r="BC6" s="188" t="s">
        <v>1501</v>
      </c>
      <c r="BD6" s="188"/>
      <c r="BE6" s="188"/>
      <c r="BF6" s="188"/>
      <c r="BG6" s="188"/>
      <c r="BH6" s="188"/>
      <c r="BI6" s="188"/>
      <c r="BJ6" s="188"/>
      <c r="BK6" s="188"/>
      <c r="BL6" s="208" t="s">
        <v>1504</v>
      </c>
      <c r="BM6" s="208" t="s">
        <v>2347</v>
      </c>
    </row>
    <row r="7" spans="1:65" ht="21.75" customHeight="1">
      <c r="A7" s="201"/>
      <c r="B7" s="203"/>
      <c r="C7" s="206"/>
      <c r="D7" s="15"/>
      <c r="E7" s="199"/>
      <c r="F7" s="185" t="s">
        <v>931</v>
      </c>
      <c r="G7" s="185" t="s">
        <v>1377</v>
      </c>
      <c r="H7" s="197" t="s">
        <v>1457</v>
      </c>
      <c r="I7" s="185" t="s">
        <v>1447</v>
      </c>
      <c r="J7" s="185" t="s">
        <v>1454</v>
      </c>
      <c r="K7" s="185" t="s">
        <v>1467</v>
      </c>
      <c r="L7" s="185" t="s">
        <v>1460</v>
      </c>
      <c r="M7" s="185" t="s">
        <v>1450</v>
      </c>
      <c r="N7" s="185" t="s">
        <v>1464</v>
      </c>
      <c r="O7" s="185" t="s">
        <v>1470</v>
      </c>
      <c r="P7" s="188" t="s">
        <v>1461</v>
      </c>
      <c r="Q7" s="188" t="s">
        <v>1474</v>
      </c>
      <c r="R7" s="191" t="s">
        <v>1475</v>
      </c>
      <c r="S7" s="188" t="s">
        <v>1472</v>
      </c>
      <c r="T7" s="188"/>
      <c r="U7" s="188"/>
      <c r="V7" s="188"/>
      <c r="W7" s="188"/>
      <c r="X7" s="188"/>
      <c r="Y7" s="188" t="s">
        <v>1472</v>
      </c>
      <c r="Z7" s="188"/>
      <c r="AA7" s="188"/>
      <c r="AB7" s="188"/>
      <c r="AC7" s="188"/>
      <c r="AD7" s="188"/>
      <c r="AE7" s="188"/>
      <c r="AF7" s="188"/>
      <c r="AG7" s="188"/>
      <c r="AH7" s="188" t="s">
        <v>1472</v>
      </c>
      <c r="AI7" s="188"/>
      <c r="AJ7" s="188"/>
      <c r="AK7" s="192"/>
      <c r="AL7" s="192"/>
      <c r="AM7" s="192"/>
      <c r="AN7" s="192"/>
      <c r="AO7" s="192"/>
      <c r="AP7" s="192"/>
      <c r="AQ7" s="192"/>
      <c r="AR7" s="188"/>
      <c r="AS7" s="188"/>
      <c r="AT7" s="188" t="s">
        <v>1502</v>
      </c>
      <c r="AU7" s="188"/>
      <c r="AV7" s="188"/>
      <c r="AW7" s="188"/>
      <c r="AX7" s="188"/>
      <c r="AY7" s="188"/>
      <c r="AZ7" s="188"/>
      <c r="BA7" s="188"/>
      <c r="BB7" s="188"/>
      <c r="BC7" s="188" t="s">
        <v>1502</v>
      </c>
      <c r="BD7" s="188"/>
      <c r="BE7" s="188"/>
      <c r="BF7" s="188"/>
      <c r="BG7" s="188"/>
      <c r="BH7" s="188"/>
      <c r="BI7" s="188"/>
      <c r="BJ7" s="188"/>
      <c r="BK7" s="188"/>
      <c r="BL7" s="208"/>
      <c r="BM7" s="208"/>
    </row>
    <row r="8" spans="1:65" ht="21.75" customHeight="1">
      <c r="A8" s="201"/>
      <c r="B8" s="203"/>
      <c r="C8" s="206"/>
      <c r="D8" s="15"/>
      <c r="E8" s="199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8"/>
      <c r="Q8" s="188"/>
      <c r="R8" s="188"/>
      <c r="S8" s="185" t="s">
        <v>1473</v>
      </c>
      <c r="T8" s="188" t="s">
        <v>1480</v>
      </c>
      <c r="U8" s="188"/>
      <c r="V8" s="188"/>
      <c r="W8" s="188"/>
      <c r="X8" s="188"/>
      <c r="Y8" s="188" t="s">
        <v>1480</v>
      </c>
      <c r="Z8" s="188"/>
      <c r="AA8" s="188"/>
      <c r="AB8" s="188" t="s">
        <v>1483</v>
      </c>
      <c r="AC8" s="188" t="s">
        <v>1487</v>
      </c>
      <c r="AD8" s="188" t="s">
        <v>1491</v>
      </c>
      <c r="AE8" s="188" t="s">
        <v>1488</v>
      </c>
      <c r="AF8" s="188" t="s">
        <v>1490</v>
      </c>
      <c r="AG8" s="188" t="s">
        <v>1492</v>
      </c>
      <c r="AH8" s="188" t="s">
        <v>1489</v>
      </c>
      <c r="AI8" s="188" t="s">
        <v>1493</v>
      </c>
      <c r="AJ8" s="188" t="s">
        <v>1494</v>
      </c>
      <c r="AK8" s="188" t="s">
        <v>1496</v>
      </c>
      <c r="AL8" s="188" t="s">
        <v>1497</v>
      </c>
      <c r="AM8" s="188" t="s">
        <v>1475</v>
      </c>
      <c r="AN8" s="188" t="s">
        <v>1489</v>
      </c>
      <c r="AO8" s="191" t="s">
        <v>2363</v>
      </c>
      <c r="AP8" s="188" t="s">
        <v>1498</v>
      </c>
      <c r="AQ8" s="188" t="s">
        <v>1500</v>
      </c>
      <c r="AR8" s="188"/>
      <c r="AS8" s="188"/>
      <c r="AT8" s="185" t="s">
        <v>1473</v>
      </c>
      <c r="AU8" s="188" t="s">
        <v>1480</v>
      </c>
      <c r="AV8" s="188"/>
      <c r="AW8" s="188"/>
      <c r="AX8" s="188"/>
      <c r="AY8" s="188"/>
      <c r="AZ8" s="188"/>
      <c r="BA8" s="188"/>
      <c r="BB8" s="188"/>
      <c r="BC8" s="188" t="s">
        <v>1483</v>
      </c>
      <c r="BD8" s="188" t="s">
        <v>1487</v>
      </c>
      <c r="BE8" s="188" t="s">
        <v>1491</v>
      </c>
      <c r="BF8" s="188" t="s">
        <v>1488</v>
      </c>
      <c r="BG8" s="188" t="s">
        <v>1490</v>
      </c>
      <c r="BH8" s="188" t="s">
        <v>1492</v>
      </c>
      <c r="BI8" s="188" t="s">
        <v>1489</v>
      </c>
      <c r="BJ8" s="188" t="s">
        <v>1493</v>
      </c>
      <c r="BK8" s="188" t="s">
        <v>1494</v>
      </c>
      <c r="BL8" s="208"/>
      <c r="BM8" s="208"/>
    </row>
    <row r="9" spans="1:65" ht="12.75" customHeight="1">
      <c r="A9" s="201"/>
      <c r="B9" s="203"/>
      <c r="C9" s="206"/>
      <c r="D9" s="15"/>
      <c r="E9" s="199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8"/>
      <c r="Q9" s="188"/>
      <c r="R9" s="188"/>
      <c r="S9" s="186"/>
      <c r="T9" s="185" t="s">
        <v>1481</v>
      </c>
      <c r="U9" s="188" t="s">
        <v>1476</v>
      </c>
      <c r="V9" s="188"/>
      <c r="W9" s="188"/>
      <c r="X9" s="188"/>
      <c r="Y9" s="188" t="s">
        <v>1476</v>
      </c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6"/>
      <c r="AU9" s="185" t="s">
        <v>1481</v>
      </c>
      <c r="AV9" s="188" t="s">
        <v>1476</v>
      </c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208"/>
      <c r="BM9" s="208"/>
    </row>
    <row r="10" spans="1:65" ht="67.5" customHeight="1">
      <c r="A10" s="201"/>
      <c r="B10" s="204"/>
      <c r="C10" s="207"/>
      <c r="D10" s="16"/>
      <c r="E10" s="200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  <c r="Q10" s="188"/>
      <c r="R10" s="188"/>
      <c r="S10" s="187"/>
      <c r="T10" s="187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7"/>
      <c r="AU10" s="187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8"/>
      <c r="BD10" s="188"/>
      <c r="BE10" s="188"/>
      <c r="BF10" s="188"/>
      <c r="BG10" s="188"/>
      <c r="BH10" s="188"/>
      <c r="BI10" s="188"/>
      <c r="BJ10" s="188"/>
      <c r="BK10" s="188"/>
      <c r="BL10" s="208"/>
      <c r="BM10" s="208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10</v>
      </c>
      <c r="F31" s="27">
        <f aca="true" t="shared" si="1" ref="F31:BM31">SUM(F32:F95)</f>
        <v>8</v>
      </c>
      <c r="G31" s="27">
        <f t="shared" si="1"/>
        <v>0</v>
      </c>
      <c r="H31" s="27">
        <f t="shared" si="1"/>
        <v>0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</v>
      </c>
      <c r="S31" s="27">
        <f t="shared" si="1"/>
        <v>0</v>
      </c>
      <c r="T31" s="27">
        <f t="shared" si="1"/>
        <v>1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1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3</v>
      </c>
      <c r="AH31" s="27">
        <f t="shared" si="1"/>
        <v>1</v>
      </c>
      <c r="AI31" s="27">
        <f t="shared" si="1"/>
        <v>0</v>
      </c>
      <c r="AJ31" s="27">
        <f t="shared" si="1"/>
        <v>0</v>
      </c>
      <c r="AK31" s="27">
        <f t="shared" si="1"/>
        <v>3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3</v>
      </c>
      <c r="F44" s="30">
        <v>3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>
        <v>1</v>
      </c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1</v>
      </c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</v>
      </c>
      <c r="F48" s="30"/>
      <c r="G48" s="30"/>
      <c r="H48" s="30"/>
      <c r="I48" s="30">
        <v>1</v>
      </c>
      <c r="J48" s="30"/>
      <c r="K48" s="30"/>
      <c r="L48" s="30"/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4</v>
      </c>
      <c r="F49" s="30">
        <v>3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1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1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1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>
      <c r="A115" s="5">
        <v>102</v>
      </c>
      <c r="B115" s="10" t="s">
        <v>1017</v>
      </c>
      <c r="C115" s="18" t="s">
        <v>144</v>
      </c>
      <c r="D115" s="18"/>
      <c r="E115" s="30">
        <v>1</v>
      </c>
      <c r="F115" s="30"/>
      <c r="G115" s="30"/>
      <c r="H115" s="30"/>
      <c r="I115" s="30">
        <v>1</v>
      </c>
      <c r="J115" s="30"/>
      <c r="K115" s="30"/>
      <c r="L115" s="30"/>
      <c r="M115" s="30"/>
      <c r="N115" s="30"/>
      <c r="O115" s="30"/>
      <c r="P115" s="30"/>
      <c r="Q115" s="30">
        <v>1</v>
      </c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6</v>
      </c>
      <c r="F128" s="27">
        <f aca="true" t="shared" si="4" ref="F128:BM128">SUM(F129:F200)</f>
        <v>5</v>
      </c>
      <c r="G128" s="27">
        <f t="shared" si="4"/>
        <v>0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1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1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4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1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1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6</v>
      </c>
      <c r="F164" s="30">
        <v>5</v>
      </c>
      <c r="G164" s="30"/>
      <c r="H164" s="30"/>
      <c r="I164" s="30">
        <v>1</v>
      </c>
      <c r="J164" s="30"/>
      <c r="K164" s="30"/>
      <c r="L164" s="30"/>
      <c r="M164" s="30"/>
      <c r="N164" s="30"/>
      <c r="O164" s="30"/>
      <c r="P164" s="30"/>
      <c r="Q164" s="30"/>
      <c r="R164" s="30">
        <v>1</v>
      </c>
      <c r="S164" s="30"/>
      <c r="T164" s="30">
        <v>1</v>
      </c>
      <c r="U164" s="30"/>
      <c r="V164" s="30"/>
      <c r="W164" s="30"/>
      <c r="X164" s="30">
        <v>1</v>
      </c>
      <c r="Y164" s="30"/>
      <c r="Z164" s="30"/>
      <c r="AA164" s="30"/>
      <c r="AB164" s="30"/>
      <c r="AC164" s="30"/>
      <c r="AD164" s="30"/>
      <c r="AE164" s="30"/>
      <c r="AF164" s="30"/>
      <c r="AG164" s="30">
        <v>4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>
        <v>1</v>
      </c>
      <c r="AT164" s="30"/>
      <c r="AU164" s="30">
        <v>1</v>
      </c>
      <c r="AV164" s="30"/>
      <c r="AW164" s="30"/>
      <c r="AX164" s="30"/>
      <c r="AY164" s="30">
        <v>1</v>
      </c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44</v>
      </c>
      <c r="F201" s="27">
        <f t="shared" si="5"/>
        <v>43</v>
      </c>
      <c r="G201" s="27">
        <f t="shared" si="5"/>
        <v>0</v>
      </c>
      <c r="H201" s="27">
        <f t="shared" si="5"/>
        <v>0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1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11</v>
      </c>
      <c r="U201" s="27">
        <f t="shared" si="5"/>
        <v>0</v>
      </c>
      <c r="V201" s="27">
        <f t="shared" si="5"/>
        <v>2</v>
      </c>
      <c r="W201" s="27">
        <f t="shared" si="5"/>
        <v>6</v>
      </c>
      <c r="X201" s="27">
        <f t="shared" si="5"/>
        <v>3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2</v>
      </c>
      <c r="AH201" s="27">
        <f t="shared" si="5"/>
        <v>5</v>
      </c>
      <c r="AI201" s="27">
        <f t="shared" si="5"/>
        <v>0</v>
      </c>
      <c r="AJ201" s="27">
        <f t="shared" si="5"/>
        <v>3</v>
      </c>
      <c r="AK201" s="27">
        <f t="shared" si="5"/>
        <v>21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0</v>
      </c>
      <c r="AR201" s="27">
        <f t="shared" si="5"/>
        <v>7</v>
      </c>
      <c r="AS201" s="27">
        <f t="shared" si="5"/>
        <v>7</v>
      </c>
      <c r="AT201" s="27">
        <f t="shared" si="5"/>
        <v>0</v>
      </c>
      <c r="AU201" s="27">
        <f t="shared" si="5"/>
        <v>5</v>
      </c>
      <c r="AV201" s="27">
        <f t="shared" si="5"/>
        <v>0</v>
      </c>
      <c r="AW201" s="27">
        <f t="shared" si="5"/>
        <v>1</v>
      </c>
      <c r="AX201" s="27">
        <f t="shared" si="5"/>
        <v>2</v>
      </c>
      <c r="AY201" s="27">
        <f t="shared" si="5"/>
        <v>2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11</v>
      </c>
      <c r="F202" s="30">
        <v>10</v>
      </c>
      <c r="G202" s="30"/>
      <c r="H202" s="30"/>
      <c r="I202" s="30">
        <v>1</v>
      </c>
      <c r="J202" s="30"/>
      <c r="K202" s="30"/>
      <c r="L202" s="30"/>
      <c r="M202" s="30"/>
      <c r="N202" s="30">
        <v>1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2</v>
      </c>
      <c r="AH202" s="30">
        <v>5</v>
      </c>
      <c r="AI202" s="30"/>
      <c r="AJ202" s="30"/>
      <c r="AK202" s="30">
        <v>3</v>
      </c>
      <c r="AL202" s="30"/>
      <c r="AM202" s="30"/>
      <c r="AN202" s="30"/>
      <c r="AO202" s="30"/>
      <c r="AP202" s="30"/>
      <c r="AQ202" s="30"/>
      <c r="AR202" s="30">
        <v>4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12</v>
      </c>
      <c r="F203" s="30">
        <v>12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3</v>
      </c>
      <c r="U203" s="30"/>
      <c r="V203" s="30">
        <v>2</v>
      </c>
      <c r="W203" s="30">
        <v>1</v>
      </c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/>
      <c r="AH203" s="30"/>
      <c r="AI203" s="30"/>
      <c r="AJ203" s="30"/>
      <c r="AK203" s="30">
        <v>8</v>
      </c>
      <c r="AL203" s="30"/>
      <c r="AM203" s="30"/>
      <c r="AN203" s="30"/>
      <c r="AO203" s="30"/>
      <c r="AP203" s="30"/>
      <c r="AQ203" s="30"/>
      <c r="AR203" s="30"/>
      <c r="AS203" s="30">
        <v>4</v>
      </c>
      <c r="AT203" s="30"/>
      <c r="AU203" s="30">
        <v>2</v>
      </c>
      <c r="AV203" s="30"/>
      <c r="AW203" s="30">
        <v>1</v>
      </c>
      <c r="AX203" s="30">
        <v>1</v>
      </c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19</v>
      </c>
      <c r="F204" s="30">
        <v>19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8</v>
      </c>
      <c r="U204" s="30"/>
      <c r="V204" s="30"/>
      <c r="W204" s="30">
        <v>5</v>
      </c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>
        <v>2</v>
      </c>
      <c r="AK204" s="30">
        <v>9</v>
      </c>
      <c r="AL204" s="30"/>
      <c r="AM204" s="30"/>
      <c r="AN204" s="30"/>
      <c r="AO204" s="30"/>
      <c r="AP204" s="30"/>
      <c r="AQ204" s="30"/>
      <c r="AR204" s="30">
        <v>2</v>
      </c>
      <c r="AS204" s="30">
        <v>3</v>
      </c>
      <c r="AT204" s="30"/>
      <c r="AU204" s="30">
        <v>3</v>
      </c>
      <c r="AV204" s="30"/>
      <c r="AW204" s="30"/>
      <c r="AX204" s="30">
        <v>1</v>
      </c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1102</v>
      </c>
      <c r="C207" s="18" t="s">
        <v>180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>
        <v>1</v>
      </c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2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2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1</v>
      </c>
      <c r="F359" s="30">
        <f aca="true" t="shared" si="7" ref="F359:BM359">SUM(F360:F399)</f>
        <v>1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1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>
        <v>1</v>
      </c>
      <c r="F387" s="30">
        <v>1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>
        <v>1</v>
      </c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5</v>
      </c>
      <c r="F400" s="27">
        <f t="shared" si="8"/>
        <v>3</v>
      </c>
      <c r="G400" s="27">
        <f t="shared" si="8"/>
        <v>1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1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2</v>
      </c>
      <c r="F429" s="30">
        <v>1</v>
      </c>
      <c r="G429" s="30">
        <v>1</v>
      </c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3</v>
      </c>
      <c r="F430" s="30">
        <v>2</v>
      </c>
      <c r="G430" s="30"/>
      <c r="H430" s="30"/>
      <c r="I430" s="30">
        <v>1</v>
      </c>
      <c r="J430" s="30"/>
      <c r="K430" s="30"/>
      <c r="L430" s="30"/>
      <c r="M430" s="30">
        <v>1</v>
      </c>
      <c r="N430" s="30"/>
      <c r="O430" s="30"/>
      <c r="P430" s="30"/>
      <c r="Q430" s="30"/>
      <c r="R430" s="30"/>
      <c r="S430" s="30"/>
      <c r="T430" s="30">
        <v>1</v>
      </c>
      <c r="U430" s="30"/>
      <c r="V430" s="30"/>
      <c r="W430" s="30"/>
      <c r="X430" s="30">
        <v>1</v>
      </c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>
        <v>1</v>
      </c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M466">SUM(F467:F505)</f>
        <v>3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2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1</v>
      </c>
      <c r="F493" s="30"/>
      <c r="G493" s="30"/>
      <c r="H493" s="30"/>
      <c r="I493" s="30">
        <v>1</v>
      </c>
      <c r="J493" s="30"/>
      <c r="K493" s="30"/>
      <c r="L493" s="30"/>
      <c r="M493" s="30"/>
      <c r="N493" s="30">
        <v>1</v>
      </c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1347</v>
      </c>
      <c r="C498" s="18" t="s">
        <v>303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1</v>
      </c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1356</v>
      </c>
      <c r="C511" s="18" t="s">
        <v>311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14</v>
      </c>
      <c r="F547" s="27">
        <f aca="true" t="shared" si="12" ref="F547:BM547">SUM(F549:F608)</f>
        <v>12</v>
      </c>
      <c r="G547" s="27">
        <f t="shared" si="12"/>
        <v>0</v>
      </c>
      <c r="H547" s="27">
        <f t="shared" si="12"/>
        <v>0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1</v>
      </c>
      <c r="R547" s="27">
        <f t="shared" si="12"/>
        <v>1</v>
      </c>
      <c r="S547" s="27">
        <f t="shared" si="12"/>
        <v>0</v>
      </c>
      <c r="T547" s="27">
        <f t="shared" si="12"/>
        <v>2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2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5</v>
      </c>
      <c r="AI547" s="27">
        <f t="shared" si="12"/>
        <v>0</v>
      </c>
      <c r="AJ547" s="27">
        <f t="shared" si="12"/>
        <v>0</v>
      </c>
      <c r="AK547" s="27">
        <f t="shared" si="12"/>
        <v>5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2</v>
      </c>
      <c r="AR547" s="27">
        <f t="shared" si="12"/>
        <v>2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3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14</v>
      </c>
      <c r="F548" s="27">
        <f aca="true" t="shared" si="13" ref="F548:BM548">SUM(F549:F588)</f>
        <v>12</v>
      </c>
      <c r="G548" s="27">
        <f t="shared" si="13"/>
        <v>0</v>
      </c>
      <c r="H548" s="27">
        <f t="shared" si="13"/>
        <v>0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1</v>
      </c>
      <c r="R548" s="27">
        <f t="shared" si="13"/>
        <v>1</v>
      </c>
      <c r="S548" s="27">
        <f t="shared" si="13"/>
        <v>0</v>
      </c>
      <c r="T548" s="27">
        <f t="shared" si="13"/>
        <v>2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2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5</v>
      </c>
      <c r="AI548" s="27">
        <f t="shared" si="13"/>
        <v>0</v>
      </c>
      <c r="AJ548" s="27">
        <f t="shared" si="13"/>
        <v>0</v>
      </c>
      <c r="AK548" s="27">
        <f t="shared" si="13"/>
        <v>5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2</v>
      </c>
      <c r="AR548" s="27">
        <f t="shared" si="13"/>
        <v>2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3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>
        <v>3</v>
      </c>
      <c r="F556" s="30">
        <v>2</v>
      </c>
      <c r="G556" s="30"/>
      <c r="H556" s="30"/>
      <c r="I556" s="30">
        <v>1</v>
      </c>
      <c r="J556" s="30"/>
      <c r="K556" s="30"/>
      <c r="L556" s="30"/>
      <c r="M556" s="30"/>
      <c r="N556" s="30"/>
      <c r="O556" s="30"/>
      <c r="P556" s="30"/>
      <c r="Q556" s="30">
        <v>1</v>
      </c>
      <c r="R556" s="30"/>
      <c r="S556" s="30"/>
      <c r="T556" s="30">
        <v>2</v>
      </c>
      <c r="U556" s="30"/>
      <c r="V556" s="30"/>
      <c r="W556" s="30"/>
      <c r="X556" s="30">
        <v>2</v>
      </c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>
        <v>2</v>
      </c>
      <c r="AR556" s="30">
        <v>1</v>
      </c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>
        <v>2</v>
      </c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7</v>
      </c>
      <c r="F560" s="30">
        <v>6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/>
      <c r="R560" s="30">
        <v>1</v>
      </c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5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360</v>
      </c>
      <c r="C563" s="18" t="s">
        <v>327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375</v>
      </c>
      <c r="C578" s="18" t="s">
        <v>1378</v>
      </c>
      <c r="D578" s="18"/>
      <c r="E578" s="30">
        <v>1</v>
      </c>
      <c r="F578" s="30">
        <v>1</v>
      </c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>
        <v>1</v>
      </c>
      <c r="AL578" s="30"/>
      <c r="AM578" s="30"/>
      <c r="AN578" s="30"/>
      <c r="AO578" s="30"/>
      <c r="AP578" s="30"/>
      <c r="AQ578" s="30"/>
      <c r="AR578" s="30">
        <v>1</v>
      </c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4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2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2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>
        <v>1</v>
      </c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91</v>
      </c>
      <c r="F1524" s="109">
        <f t="shared" si="21"/>
        <v>81</v>
      </c>
      <c r="G1524" s="109">
        <f t="shared" si="21"/>
        <v>1</v>
      </c>
      <c r="H1524" s="109">
        <f t="shared" si="21"/>
        <v>0</v>
      </c>
      <c r="I1524" s="109">
        <f t="shared" si="21"/>
        <v>9</v>
      </c>
      <c r="J1524" s="109">
        <f t="shared" si="21"/>
        <v>0</v>
      </c>
      <c r="K1524" s="109">
        <f t="shared" si="21"/>
        <v>0</v>
      </c>
      <c r="L1524" s="109">
        <f t="shared" si="21"/>
        <v>0</v>
      </c>
      <c r="M1524" s="109">
        <f t="shared" si="21"/>
        <v>1</v>
      </c>
      <c r="N1524" s="109">
        <f t="shared" si="21"/>
        <v>2</v>
      </c>
      <c r="O1524" s="109">
        <f t="shared" si="21"/>
        <v>0</v>
      </c>
      <c r="P1524" s="109">
        <f t="shared" si="21"/>
        <v>0</v>
      </c>
      <c r="Q1524" s="109">
        <f t="shared" si="21"/>
        <v>2</v>
      </c>
      <c r="R1524" s="109">
        <f t="shared" si="21"/>
        <v>4</v>
      </c>
      <c r="S1524" s="109">
        <f t="shared" si="21"/>
        <v>0</v>
      </c>
      <c r="T1524" s="109">
        <f t="shared" si="21"/>
        <v>17</v>
      </c>
      <c r="U1524" s="109">
        <f t="shared" si="21"/>
        <v>0</v>
      </c>
      <c r="V1524" s="109">
        <f t="shared" si="21"/>
        <v>2</v>
      </c>
      <c r="W1524" s="109">
        <f t="shared" si="21"/>
        <v>6</v>
      </c>
      <c r="X1524" s="109">
        <f t="shared" si="21"/>
        <v>8</v>
      </c>
      <c r="Y1524" s="109">
        <f t="shared" si="21"/>
        <v>1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5</v>
      </c>
      <c r="AE1524" s="109">
        <f t="shared" si="21"/>
        <v>0</v>
      </c>
      <c r="AF1524" s="109">
        <f t="shared" si="21"/>
        <v>0</v>
      </c>
      <c r="AG1524" s="109">
        <f t="shared" si="21"/>
        <v>11</v>
      </c>
      <c r="AH1524" s="109">
        <f t="shared" si="21"/>
        <v>12</v>
      </c>
      <c r="AI1524" s="109">
        <f t="shared" si="21"/>
        <v>0</v>
      </c>
      <c r="AJ1524" s="109">
        <f t="shared" si="21"/>
        <v>3</v>
      </c>
      <c r="AK1524" s="109">
        <f aca="true" t="shared" si="22" ref="AK1524:BM1524">SUM(AK14,AK31,AK96,AK114,AK128,AK201,AK247,AK359,AK400,AK455,AK466,AK506,AK547,AK609,AK629,AK681,AK694,AK745,AK807,AK890,AK911:AK1523)</f>
        <v>33</v>
      </c>
      <c r="AL1524" s="109">
        <f t="shared" si="22"/>
        <v>0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1</v>
      </c>
      <c r="AQ1524" s="109">
        <f t="shared" si="22"/>
        <v>2</v>
      </c>
      <c r="AR1524" s="109">
        <f t="shared" si="22"/>
        <v>11</v>
      </c>
      <c r="AS1524" s="109">
        <f t="shared" si="22"/>
        <v>10</v>
      </c>
      <c r="AT1524" s="109">
        <f t="shared" si="22"/>
        <v>0</v>
      </c>
      <c r="AU1524" s="109">
        <f t="shared" si="22"/>
        <v>6</v>
      </c>
      <c r="AV1524" s="109">
        <f t="shared" si="22"/>
        <v>0</v>
      </c>
      <c r="AW1524" s="109">
        <f t="shared" si="22"/>
        <v>1</v>
      </c>
      <c r="AX1524" s="109">
        <f t="shared" si="22"/>
        <v>2</v>
      </c>
      <c r="AY1524" s="109">
        <f t="shared" si="22"/>
        <v>3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4</v>
      </c>
      <c r="BM1524" s="109">
        <f t="shared" si="22"/>
        <v>1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18</v>
      </c>
      <c r="F1525" s="27">
        <v>14</v>
      </c>
      <c r="G1525" s="27"/>
      <c r="H1525" s="27"/>
      <c r="I1525" s="27">
        <v>4</v>
      </c>
      <c r="J1525" s="27"/>
      <c r="K1525" s="27"/>
      <c r="L1525" s="27"/>
      <c r="M1525" s="27"/>
      <c r="N1525" s="27">
        <v>1</v>
      </c>
      <c r="O1525" s="27"/>
      <c r="P1525" s="27"/>
      <c r="Q1525" s="27"/>
      <c r="R1525" s="27">
        <v>3</v>
      </c>
      <c r="S1525" s="27"/>
      <c r="T1525" s="30">
        <v>1</v>
      </c>
      <c r="U1525" s="30"/>
      <c r="V1525" s="30"/>
      <c r="W1525" s="30"/>
      <c r="X1525" s="30">
        <v>1</v>
      </c>
      <c r="Y1525" s="30"/>
      <c r="Z1525" s="30"/>
      <c r="AA1525" s="30"/>
      <c r="AB1525" s="30"/>
      <c r="AC1525" s="30"/>
      <c r="AD1525" s="30">
        <v>4</v>
      </c>
      <c r="AE1525" s="30"/>
      <c r="AF1525" s="30"/>
      <c r="AG1525" s="30">
        <v>8</v>
      </c>
      <c r="AH1525" s="30">
        <v>1</v>
      </c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>
        <v>3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/>
      <c r="BM1525" s="27">
        <v>1</v>
      </c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43</v>
      </c>
      <c r="F1526" s="27">
        <v>39</v>
      </c>
      <c r="G1526" s="27"/>
      <c r="H1526" s="27"/>
      <c r="I1526" s="27">
        <v>4</v>
      </c>
      <c r="J1526" s="27"/>
      <c r="K1526" s="27"/>
      <c r="L1526" s="27"/>
      <c r="M1526" s="27">
        <v>1</v>
      </c>
      <c r="N1526" s="27">
        <v>1</v>
      </c>
      <c r="O1526" s="27"/>
      <c r="P1526" s="27"/>
      <c r="Q1526" s="27">
        <v>1</v>
      </c>
      <c r="R1526" s="27">
        <v>1</v>
      </c>
      <c r="S1526" s="27"/>
      <c r="T1526" s="30">
        <v>4</v>
      </c>
      <c r="U1526" s="30"/>
      <c r="V1526" s="30">
        <v>2</v>
      </c>
      <c r="W1526" s="30">
        <v>1</v>
      </c>
      <c r="X1526" s="30">
        <v>1</v>
      </c>
      <c r="Y1526" s="30"/>
      <c r="Z1526" s="30"/>
      <c r="AA1526" s="30"/>
      <c r="AB1526" s="30"/>
      <c r="AC1526" s="30"/>
      <c r="AD1526" s="30">
        <v>1</v>
      </c>
      <c r="AE1526" s="30"/>
      <c r="AF1526" s="30"/>
      <c r="AG1526" s="30">
        <v>3</v>
      </c>
      <c r="AH1526" s="30">
        <v>11</v>
      </c>
      <c r="AI1526" s="30"/>
      <c r="AJ1526" s="30">
        <v>1</v>
      </c>
      <c r="AK1526" s="30">
        <v>19</v>
      </c>
      <c r="AL1526" s="30"/>
      <c r="AM1526" s="30"/>
      <c r="AN1526" s="30"/>
      <c r="AO1526" s="30"/>
      <c r="AP1526" s="30">
        <v>1</v>
      </c>
      <c r="AQ1526" s="30"/>
      <c r="AR1526" s="30">
        <v>6</v>
      </c>
      <c r="AS1526" s="30">
        <v>4</v>
      </c>
      <c r="AT1526" s="30"/>
      <c r="AU1526" s="30">
        <v>2</v>
      </c>
      <c r="AV1526" s="30"/>
      <c r="AW1526" s="30">
        <v>1</v>
      </c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26</v>
      </c>
      <c r="F1527" s="27">
        <v>25</v>
      </c>
      <c r="G1527" s="27">
        <v>1</v>
      </c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10</v>
      </c>
      <c r="U1527" s="30"/>
      <c r="V1527" s="30"/>
      <c r="W1527" s="30">
        <v>5</v>
      </c>
      <c r="X1527" s="30">
        <v>4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>
        <v>2</v>
      </c>
      <c r="AK1527" s="30">
        <v>13</v>
      </c>
      <c r="AL1527" s="30"/>
      <c r="AM1527" s="30"/>
      <c r="AN1527" s="30"/>
      <c r="AO1527" s="30"/>
      <c r="AP1527" s="30"/>
      <c r="AQ1527" s="30"/>
      <c r="AR1527" s="30">
        <v>3</v>
      </c>
      <c r="AS1527" s="30">
        <v>3</v>
      </c>
      <c r="AT1527" s="30"/>
      <c r="AU1527" s="30">
        <v>3</v>
      </c>
      <c r="AV1527" s="30"/>
      <c r="AW1527" s="30"/>
      <c r="AX1527" s="30">
        <v>1</v>
      </c>
      <c r="AY1527" s="30">
        <v>2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4</v>
      </c>
      <c r="F1528" s="27">
        <v>3</v>
      </c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>
        <v>1</v>
      </c>
      <c r="R1528" s="27"/>
      <c r="S1528" s="27"/>
      <c r="T1528" s="30">
        <v>2</v>
      </c>
      <c r="U1528" s="30"/>
      <c r="V1528" s="30"/>
      <c r="W1528" s="30"/>
      <c r="X1528" s="30">
        <v>2</v>
      </c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1</v>
      </c>
      <c r="AL1528" s="30"/>
      <c r="AM1528" s="30"/>
      <c r="AN1528" s="30"/>
      <c r="AO1528" s="30"/>
      <c r="AP1528" s="30"/>
      <c r="AQ1528" s="30">
        <v>2</v>
      </c>
      <c r="AR1528" s="30">
        <v>2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15</v>
      </c>
      <c r="F1529" s="27">
        <v>11</v>
      </c>
      <c r="G1529" s="27"/>
      <c r="H1529" s="27"/>
      <c r="I1529" s="27">
        <v>4</v>
      </c>
      <c r="J1529" s="27"/>
      <c r="K1529" s="27"/>
      <c r="L1529" s="27"/>
      <c r="M1529" s="27"/>
      <c r="N1529" s="27"/>
      <c r="O1529" s="27"/>
      <c r="P1529" s="27"/>
      <c r="Q1529" s="27">
        <v>1</v>
      </c>
      <c r="R1529" s="27">
        <v>3</v>
      </c>
      <c r="S1529" s="27"/>
      <c r="T1529" s="30">
        <v>1</v>
      </c>
      <c r="U1529" s="30"/>
      <c r="V1529" s="30"/>
      <c r="W1529" s="30"/>
      <c r="X1529" s="30">
        <v>1</v>
      </c>
      <c r="Y1529" s="30"/>
      <c r="Z1529" s="30"/>
      <c r="AA1529" s="30"/>
      <c r="AB1529" s="30"/>
      <c r="AC1529" s="30"/>
      <c r="AD1529" s="30"/>
      <c r="AE1529" s="30"/>
      <c r="AF1529" s="30"/>
      <c r="AG1529" s="30">
        <v>7</v>
      </c>
      <c r="AH1529" s="30">
        <v>1</v>
      </c>
      <c r="AI1529" s="30"/>
      <c r="AJ1529" s="30"/>
      <c r="AK1529" s="30">
        <v>2</v>
      </c>
      <c r="AL1529" s="30"/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>
        <v>1</v>
      </c>
      <c r="AV1529" s="30"/>
      <c r="AW1529" s="30"/>
      <c r="AX1529" s="30"/>
      <c r="AY1529" s="30">
        <v>1</v>
      </c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9</v>
      </c>
      <c r="F1530" s="27">
        <v>7</v>
      </c>
      <c r="G1530" s="27"/>
      <c r="H1530" s="27"/>
      <c r="I1530" s="27">
        <v>2</v>
      </c>
      <c r="J1530" s="27"/>
      <c r="K1530" s="27"/>
      <c r="L1530" s="27"/>
      <c r="M1530" s="27">
        <v>1</v>
      </c>
      <c r="N1530" s="27">
        <v>1</v>
      </c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2</v>
      </c>
      <c r="AH1530" s="30"/>
      <c r="AI1530" s="30"/>
      <c r="AJ1530" s="30">
        <v>3</v>
      </c>
      <c r="AK1530" s="30">
        <v>2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3</v>
      </c>
      <c r="F1531" s="27">
        <v>2</v>
      </c>
      <c r="G1531" s="27"/>
      <c r="H1531" s="27"/>
      <c r="I1531" s="27">
        <v>1</v>
      </c>
      <c r="J1531" s="27"/>
      <c r="K1531" s="27"/>
      <c r="L1531" s="27"/>
      <c r="M1531" s="27"/>
      <c r="N1531" s="27"/>
      <c r="O1531" s="27"/>
      <c r="P1531" s="27"/>
      <c r="Q1531" s="27">
        <v>1</v>
      </c>
      <c r="R1531" s="27"/>
      <c r="S1531" s="27"/>
      <c r="T1531" s="30">
        <v>2</v>
      </c>
      <c r="U1531" s="30"/>
      <c r="V1531" s="30"/>
      <c r="W1531" s="30"/>
      <c r="X1531" s="30">
        <v>2</v>
      </c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>
        <v>2</v>
      </c>
      <c r="AR1531" s="30">
        <v>1</v>
      </c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>
        <v>2</v>
      </c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9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90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3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4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9" t="s">
        <v>2372</v>
      </c>
      <c r="F1540" s="209"/>
      <c r="G1540" s="209"/>
      <c r="H1540" s="209"/>
      <c r="I1540" s="209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10" t="s">
        <v>2373</v>
      </c>
      <c r="F1543" s="210"/>
      <c r="G1543" s="210"/>
      <c r="H1543" s="210"/>
      <c r="I1543" s="210"/>
      <c r="J1543" s="210"/>
      <c r="K1543" s="210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fitToHeight="4" fitToWidth="2" horizontalDpi="600" verticalDpi="600" orientation="landscape" pageOrder="overThenDown" paperSize="9" scale="58" r:id="rId1"/>
  <headerFooter>
    <oddFooter>&amp;LD7999377&amp;CФорма № 6-8, Підрозділ: Котелевський районний суд Полтавської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V1542"/>
  <sheetViews>
    <sheetView workbookViewId="0" topLeftCell="AS890">
      <selection activeCell="BI1544" sqref="BI154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5"/>
      <c r="D5" s="215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1" t="s">
        <v>1508</v>
      </c>
      <c r="B6" s="217" t="s">
        <v>934</v>
      </c>
      <c r="C6" s="219" t="s">
        <v>93</v>
      </c>
      <c r="D6" s="64"/>
      <c r="E6" s="188" t="s">
        <v>1513</v>
      </c>
      <c r="F6" s="188" t="s">
        <v>1514</v>
      </c>
      <c r="G6" s="213"/>
      <c r="H6" s="213"/>
      <c r="I6" s="213"/>
      <c r="J6" s="213"/>
      <c r="K6" s="213"/>
      <c r="L6" s="213"/>
      <c r="M6" s="213"/>
      <c r="N6" s="188" t="s">
        <v>1526</v>
      </c>
      <c r="O6" s="188"/>
      <c r="P6" s="188"/>
      <c r="Q6" s="188"/>
      <c r="R6" s="188"/>
      <c r="S6" s="188"/>
      <c r="T6" s="188"/>
      <c r="U6" s="188" t="s">
        <v>1536</v>
      </c>
      <c r="V6" s="188"/>
      <c r="W6" s="188"/>
      <c r="X6" s="188" t="s">
        <v>1536</v>
      </c>
      <c r="Y6" s="188"/>
      <c r="Z6" s="188"/>
      <c r="AA6" s="188"/>
      <c r="AB6" s="188" t="s">
        <v>1541</v>
      </c>
      <c r="AC6" s="188"/>
      <c r="AD6" s="188"/>
      <c r="AE6" s="188"/>
      <c r="AF6" s="188"/>
      <c r="AG6" s="188"/>
      <c r="AH6" s="188" t="s">
        <v>1541</v>
      </c>
      <c r="AI6" s="188"/>
      <c r="AJ6" s="188"/>
      <c r="AK6" s="188"/>
      <c r="AL6" s="188"/>
      <c r="AM6" s="188" t="s">
        <v>1554</v>
      </c>
      <c r="AN6" s="213"/>
      <c r="AO6" s="213"/>
      <c r="AP6" s="213"/>
      <c r="AQ6" s="213"/>
      <c r="AR6" s="213"/>
      <c r="AS6" s="213"/>
      <c r="AT6" s="188" t="s">
        <v>1564</v>
      </c>
      <c r="AU6" s="188" t="s">
        <v>1562</v>
      </c>
      <c r="AV6" s="188" t="s">
        <v>1563</v>
      </c>
      <c r="AW6" s="188" t="s">
        <v>1565</v>
      </c>
      <c r="AX6" s="188"/>
      <c r="AY6" s="188"/>
      <c r="AZ6" s="188"/>
      <c r="BA6" s="188" t="s">
        <v>1570</v>
      </c>
      <c r="BB6" s="188"/>
      <c r="BC6" s="188"/>
      <c r="BD6" s="188"/>
      <c r="BE6" s="188" t="s">
        <v>1570</v>
      </c>
      <c r="BF6" s="188"/>
      <c r="BG6" s="188"/>
      <c r="BH6" s="188" t="s">
        <v>1579</v>
      </c>
      <c r="BI6" s="188"/>
      <c r="BJ6" s="188"/>
      <c r="BK6" s="188"/>
      <c r="BL6" s="188"/>
      <c r="BM6" s="188"/>
      <c r="BN6" s="188"/>
      <c r="BO6" s="188"/>
      <c r="BP6" s="188"/>
      <c r="BQ6" s="188"/>
      <c r="BR6" s="53"/>
    </row>
    <row r="7" spans="1:70" ht="21.75" customHeight="1">
      <c r="A7" s="213"/>
      <c r="B7" s="218"/>
      <c r="C7" s="219"/>
      <c r="D7" s="64"/>
      <c r="E7" s="188"/>
      <c r="F7" s="188" t="s">
        <v>1515</v>
      </c>
      <c r="G7" s="188" t="s">
        <v>1516</v>
      </c>
      <c r="H7" s="188" t="s">
        <v>1519</v>
      </c>
      <c r="I7" s="188" t="s">
        <v>1520</v>
      </c>
      <c r="J7" s="188"/>
      <c r="K7" s="188"/>
      <c r="L7" s="188" t="s">
        <v>1524</v>
      </c>
      <c r="M7" s="188"/>
      <c r="N7" s="188" t="s">
        <v>1527</v>
      </c>
      <c r="O7" s="188" t="s">
        <v>1529</v>
      </c>
      <c r="P7" s="188" t="s">
        <v>1530</v>
      </c>
      <c r="Q7" s="188" t="s">
        <v>1528</v>
      </c>
      <c r="R7" s="188" t="s">
        <v>1532</v>
      </c>
      <c r="S7" s="188" t="s">
        <v>1531</v>
      </c>
      <c r="T7" s="188" t="s">
        <v>1534</v>
      </c>
      <c r="U7" s="188" t="s">
        <v>1537</v>
      </c>
      <c r="V7" s="188" t="s">
        <v>1533</v>
      </c>
      <c r="W7" s="188" t="s">
        <v>1535</v>
      </c>
      <c r="X7" s="188" t="s">
        <v>1540</v>
      </c>
      <c r="Y7" s="188" t="s">
        <v>1538</v>
      </c>
      <c r="Z7" s="188" t="s">
        <v>1539</v>
      </c>
      <c r="AA7" s="188" t="s">
        <v>1543</v>
      </c>
      <c r="AB7" s="188" t="s">
        <v>1542</v>
      </c>
      <c r="AC7" s="188" t="s">
        <v>1545</v>
      </c>
      <c r="AD7" s="188" t="s">
        <v>1547</v>
      </c>
      <c r="AE7" s="188" t="s">
        <v>1544</v>
      </c>
      <c r="AF7" s="188" t="s">
        <v>1546</v>
      </c>
      <c r="AG7" s="188" t="s">
        <v>1548</v>
      </c>
      <c r="AH7" s="188" t="s">
        <v>1550</v>
      </c>
      <c r="AI7" s="188" t="s">
        <v>1549</v>
      </c>
      <c r="AJ7" s="188" t="s">
        <v>1552</v>
      </c>
      <c r="AK7" s="188" t="s">
        <v>1551</v>
      </c>
      <c r="AL7" s="188" t="s">
        <v>1553</v>
      </c>
      <c r="AM7" s="188" t="s">
        <v>1555</v>
      </c>
      <c r="AN7" s="188" t="s">
        <v>1558</v>
      </c>
      <c r="AO7" s="188" t="s">
        <v>1556</v>
      </c>
      <c r="AP7" s="188" t="s">
        <v>1557</v>
      </c>
      <c r="AQ7" s="188" t="s">
        <v>1559</v>
      </c>
      <c r="AR7" s="188" t="s">
        <v>1560</v>
      </c>
      <c r="AS7" s="188" t="s">
        <v>1561</v>
      </c>
      <c r="AT7" s="188"/>
      <c r="AU7" s="188"/>
      <c r="AV7" s="188"/>
      <c r="AW7" s="220" t="s">
        <v>1481</v>
      </c>
      <c r="AX7" s="188" t="s">
        <v>1476</v>
      </c>
      <c r="AY7" s="188"/>
      <c r="AZ7" s="188"/>
      <c r="BA7" s="188" t="s">
        <v>1571</v>
      </c>
      <c r="BB7" s="188" t="s">
        <v>1572</v>
      </c>
      <c r="BC7" s="188" t="s">
        <v>1574</v>
      </c>
      <c r="BD7" s="188" t="s">
        <v>1575</v>
      </c>
      <c r="BE7" s="188" t="s">
        <v>1576</v>
      </c>
      <c r="BF7" s="188" t="s">
        <v>1577</v>
      </c>
      <c r="BG7" s="188" t="s">
        <v>1578</v>
      </c>
      <c r="BH7" s="188" t="s">
        <v>1580</v>
      </c>
      <c r="BI7" s="188" t="s">
        <v>1582</v>
      </c>
      <c r="BJ7" s="188"/>
      <c r="BK7" s="188"/>
      <c r="BL7" s="188"/>
      <c r="BM7" s="188" t="s">
        <v>1583</v>
      </c>
      <c r="BN7" s="188"/>
      <c r="BO7" s="221" t="s">
        <v>1585</v>
      </c>
      <c r="BP7" s="221"/>
      <c r="BQ7" s="221"/>
      <c r="BR7" s="53"/>
    </row>
    <row r="8" spans="1:70" ht="12.75" customHeight="1">
      <c r="A8" s="213"/>
      <c r="B8" s="218"/>
      <c r="C8" s="219"/>
      <c r="D8" s="64"/>
      <c r="E8" s="188"/>
      <c r="F8" s="188"/>
      <c r="G8" s="188"/>
      <c r="H8" s="188"/>
      <c r="I8" s="188" t="s">
        <v>1521</v>
      </c>
      <c r="J8" s="188" t="s">
        <v>1517</v>
      </c>
      <c r="K8" s="188"/>
      <c r="L8" s="188" t="s">
        <v>1525</v>
      </c>
      <c r="M8" s="188" t="s">
        <v>1522</v>
      </c>
      <c r="N8" s="213"/>
      <c r="O8" s="213"/>
      <c r="P8" s="213"/>
      <c r="Q8" s="213"/>
      <c r="R8" s="213"/>
      <c r="S8" s="213"/>
      <c r="T8" s="213"/>
      <c r="U8" s="188"/>
      <c r="V8" s="188"/>
      <c r="W8" s="188"/>
      <c r="X8" s="188"/>
      <c r="Y8" s="188"/>
      <c r="Z8" s="188"/>
      <c r="AA8" s="188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 t="s">
        <v>1566</v>
      </c>
      <c r="AY8" s="188" t="s">
        <v>1567</v>
      </c>
      <c r="AZ8" s="188" t="s">
        <v>1573</v>
      </c>
      <c r="BA8" s="188"/>
      <c r="BB8" s="188"/>
      <c r="BC8" s="188"/>
      <c r="BD8" s="188"/>
      <c r="BE8" s="188"/>
      <c r="BF8" s="188"/>
      <c r="BG8" s="188"/>
      <c r="BH8" s="188"/>
      <c r="BI8" s="220" t="s">
        <v>1481</v>
      </c>
      <c r="BJ8" s="188" t="s">
        <v>1476</v>
      </c>
      <c r="BK8" s="188"/>
      <c r="BL8" s="188"/>
      <c r="BM8" s="188"/>
      <c r="BN8" s="188"/>
      <c r="BO8" s="221"/>
      <c r="BP8" s="221"/>
      <c r="BQ8" s="221"/>
      <c r="BR8" s="53"/>
    </row>
    <row r="9" spans="1:70" ht="12.75" customHeight="1">
      <c r="A9" s="213"/>
      <c r="B9" s="218"/>
      <c r="C9" s="219"/>
      <c r="D9" s="64"/>
      <c r="E9" s="188"/>
      <c r="F9" s="188"/>
      <c r="G9" s="188"/>
      <c r="H9" s="188"/>
      <c r="I9" s="188"/>
      <c r="J9" s="188" t="s">
        <v>1518</v>
      </c>
      <c r="K9" s="188" t="s">
        <v>1523</v>
      </c>
      <c r="L9" s="188"/>
      <c r="M9" s="188"/>
      <c r="N9" s="213"/>
      <c r="O9" s="213"/>
      <c r="P9" s="213"/>
      <c r="Q9" s="213"/>
      <c r="R9" s="213"/>
      <c r="S9" s="213"/>
      <c r="T9" s="213"/>
      <c r="U9" s="188"/>
      <c r="V9" s="188"/>
      <c r="W9" s="188"/>
      <c r="X9" s="188"/>
      <c r="Y9" s="188"/>
      <c r="Z9" s="188"/>
      <c r="AA9" s="188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220"/>
      <c r="BJ9" s="188" t="s">
        <v>1581</v>
      </c>
      <c r="BK9" s="188" t="s">
        <v>1461</v>
      </c>
      <c r="BL9" s="188" t="s">
        <v>1475</v>
      </c>
      <c r="BM9" s="220" t="s">
        <v>1481</v>
      </c>
      <c r="BN9" s="188" t="s">
        <v>1584</v>
      </c>
      <c r="BO9" s="188" t="s">
        <v>1586</v>
      </c>
      <c r="BP9" s="188" t="s">
        <v>1587</v>
      </c>
      <c r="BQ9" s="188" t="s">
        <v>1617</v>
      </c>
      <c r="BR9" s="53"/>
    </row>
    <row r="10" spans="1:70" ht="66" customHeight="1">
      <c r="A10" s="213"/>
      <c r="B10" s="218"/>
      <c r="C10" s="219"/>
      <c r="D10" s="64"/>
      <c r="E10" s="216"/>
      <c r="F10" s="188"/>
      <c r="G10" s="188"/>
      <c r="H10" s="188"/>
      <c r="I10" s="188"/>
      <c r="J10" s="188"/>
      <c r="K10" s="188"/>
      <c r="L10" s="188"/>
      <c r="M10" s="188"/>
      <c r="N10" s="213"/>
      <c r="O10" s="213"/>
      <c r="P10" s="213"/>
      <c r="Q10" s="213"/>
      <c r="R10" s="213"/>
      <c r="S10" s="213"/>
      <c r="T10" s="213"/>
      <c r="U10" s="188"/>
      <c r="V10" s="188"/>
      <c r="W10" s="188"/>
      <c r="X10" s="188"/>
      <c r="Y10" s="188"/>
      <c r="Z10" s="188"/>
      <c r="AA10" s="188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220"/>
      <c r="BJ10" s="213"/>
      <c r="BK10" s="188"/>
      <c r="BL10" s="188"/>
      <c r="BM10" s="220"/>
      <c r="BN10" s="188"/>
      <c r="BO10" s="188"/>
      <c r="BP10" s="188"/>
      <c r="BQ10" s="188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8</v>
      </c>
      <c r="F31" s="27">
        <f aca="true" t="shared" si="1" ref="F31:BQ31">SUM(F32:F95)</f>
        <v>8</v>
      </c>
      <c r="G31" s="27">
        <f t="shared" si="1"/>
        <v>0</v>
      </c>
      <c r="H31" s="27">
        <f t="shared" si="1"/>
        <v>0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1</v>
      </c>
      <c r="P31" s="27">
        <f t="shared" si="1"/>
        <v>1</v>
      </c>
      <c r="Q31" s="27">
        <f t="shared" si="1"/>
        <v>2</v>
      </c>
      <c r="R31" s="27">
        <f t="shared" si="1"/>
        <v>3</v>
      </c>
      <c r="S31" s="27">
        <f t="shared" si="1"/>
        <v>1</v>
      </c>
      <c r="T31" s="27">
        <f t="shared" si="1"/>
        <v>0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2</v>
      </c>
      <c r="AF31" s="27">
        <f t="shared" si="1"/>
        <v>0</v>
      </c>
      <c r="AG31" s="27">
        <f t="shared" si="1"/>
        <v>0</v>
      </c>
      <c r="AH31" s="27">
        <f t="shared" si="1"/>
        <v>0</v>
      </c>
      <c r="AI31" s="27">
        <f t="shared" si="1"/>
        <v>5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4</v>
      </c>
      <c r="AP31" s="27">
        <f t="shared" si="1"/>
        <v>3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1</v>
      </c>
      <c r="AU31" s="27">
        <f t="shared" si="1"/>
        <v>0</v>
      </c>
      <c r="AV31" s="27">
        <f t="shared" si="1"/>
        <v>0</v>
      </c>
      <c r="AW31" s="27">
        <f t="shared" si="1"/>
        <v>1</v>
      </c>
      <c r="AX31" s="27">
        <f t="shared" si="1"/>
        <v>1</v>
      </c>
      <c r="AY31" s="27">
        <f t="shared" si="1"/>
        <v>0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>
        <v>1</v>
      </c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/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1</v>
      </c>
      <c r="AJ43" s="27"/>
      <c r="AK43" s="27"/>
      <c r="AL43" s="27"/>
      <c r="AM43" s="30"/>
      <c r="AN43" s="30"/>
      <c r="AO43" s="30"/>
      <c r="AP43" s="30">
        <v>1</v>
      </c>
      <c r="AQ43" s="30"/>
      <c r="AR43" s="27"/>
      <c r="AS43" s="27"/>
      <c r="AT43" s="30">
        <v>1</v>
      </c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3</v>
      </c>
      <c r="F44" s="30">
        <v>3</v>
      </c>
      <c r="G44" s="30"/>
      <c r="H44" s="27"/>
      <c r="I44" s="27"/>
      <c r="J44" s="30"/>
      <c r="K44" s="30"/>
      <c r="L44" s="30"/>
      <c r="M44" s="30"/>
      <c r="N44" s="27"/>
      <c r="O44" s="30">
        <v>1</v>
      </c>
      <c r="P44" s="30">
        <v>1</v>
      </c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>
        <v>2</v>
      </c>
      <c r="AF44" s="30"/>
      <c r="AG44" s="30"/>
      <c r="AH44" s="30"/>
      <c r="AI44" s="30">
        <v>1</v>
      </c>
      <c r="AJ44" s="27">
        <v>1</v>
      </c>
      <c r="AK44" s="27"/>
      <c r="AL44" s="27"/>
      <c r="AM44" s="30"/>
      <c r="AN44" s="30"/>
      <c r="AO44" s="30">
        <v>2</v>
      </c>
      <c r="AP44" s="30">
        <v>1</v>
      </c>
      <c r="AQ44" s="30"/>
      <c r="AR44" s="27"/>
      <c r="AS44" s="27"/>
      <c r="AT44" s="30"/>
      <c r="AU44" s="27"/>
      <c r="AV44" s="30"/>
      <c r="AW44" s="30">
        <v>1</v>
      </c>
      <c r="AX44" s="30">
        <v>1</v>
      </c>
      <c r="AY44" s="30"/>
      <c r="AZ44" s="30"/>
      <c r="BA44" s="27">
        <v>1</v>
      </c>
      <c r="BB44" s="27"/>
      <c r="BC44" s="27"/>
      <c r="BD44" s="27"/>
      <c r="BE44" s="30"/>
      <c r="BF44" s="30"/>
      <c r="BG44" s="30"/>
      <c r="BH44" s="30">
        <v>1</v>
      </c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 hidden="1">
      <c r="A48" s="5">
        <v>35</v>
      </c>
      <c r="B48" s="10" t="s">
        <v>957</v>
      </c>
      <c r="C48" s="18" t="s">
        <v>114</v>
      </c>
      <c r="D48" s="18"/>
      <c r="E48" s="27"/>
      <c r="F48" s="30"/>
      <c r="G48" s="30"/>
      <c r="H48" s="27"/>
      <c r="I48" s="27"/>
      <c r="J48" s="30"/>
      <c r="K48" s="30"/>
      <c r="L48" s="30"/>
      <c r="M48" s="30"/>
      <c r="N48" s="27"/>
      <c r="O48" s="30"/>
      <c r="P48" s="30"/>
      <c r="Q48" s="27"/>
      <c r="R48" s="30"/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27"/>
      <c r="AK48" s="27"/>
      <c r="AL48" s="27"/>
      <c r="AM48" s="30"/>
      <c r="AN48" s="30"/>
      <c r="AO48" s="30"/>
      <c r="AP48" s="30"/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/>
      <c r="Q49" s="27">
        <v>2</v>
      </c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3</v>
      </c>
      <c r="AJ49" s="27"/>
      <c r="AK49" s="27"/>
      <c r="AL49" s="27"/>
      <c r="AM49" s="30"/>
      <c r="AN49" s="30"/>
      <c r="AO49" s="30">
        <v>1</v>
      </c>
      <c r="AP49" s="30">
        <v>1</v>
      </c>
      <c r="AQ49" s="30">
        <v>1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5</v>
      </c>
      <c r="F128" s="27">
        <f aca="true" t="shared" si="4" ref="F128:BQ128">SUM(F129:F200)</f>
        <v>5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0</v>
      </c>
      <c r="R128" s="27">
        <f t="shared" si="4"/>
        <v>4</v>
      </c>
      <c r="S128" s="27">
        <f t="shared" si="4"/>
        <v>0</v>
      </c>
      <c r="T128" s="27">
        <f t="shared" si="4"/>
        <v>0</v>
      </c>
      <c r="U128" s="27">
        <f t="shared" si="4"/>
        <v>1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4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1</v>
      </c>
      <c r="AP128" s="27">
        <f t="shared" si="4"/>
        <v>3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2</v>
      </c>
      <c r="AV128" s="27">
        <f t="shared" si="4"/>
        <v>1</v>
      </c>
      <c r="AW128" s="27">
        <f t="shared" si="4"/>
        <v>1</v>
      </c>
      <c r="AX128" s="27">
        <f t="shared" si="4"/>
        <v>1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1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5</v>
      </c>
      <c r="F164" s="30">
        <v>5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>
        <v>1</v>
      </c>
      <c r="Q164" s="27"/>
      <c r="R164" s="30">
        <v>4</v>
      </c>
      <c r="S164" s="30"/>
      <c r="T164" s="30"/>
      <c r="U164" s="30">
        <v>1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4</v>
      </c>
      <c r="AJ164" s="27">
        <v>1</v>
      </c>
      <c r="AK164" s="27"/>
      <c r="AL164" s="27"/>
      <c r="AM164" s="30"/>
      <c r="AN164" s="30"/>
      <c r="AO164" s="30">
        <v>1</v>
      </c>
      <c r="AP164" s="30">
        <v>3</v>
      </c>
      <c r="AQ164" s="30">
        <v>1</v>
      </c>
      <c r="AR164" s="27"/>
      <c r="AS164" s="27"/>
      <c r="AT164" s="30"/>
      <c r="AU164" s="27">
        <v>2</v>
      </c>
      <c r="AV164" s="30">
        <v>1</v>
      </c>
      <c r="AW164" s="30">
        <v>1</v>
      </c>
      <c r="AX164" s="30">
        <v>1</v>
      </c>
      <c r="AY164" s="30"/>
      <c r="AZ164" s="30"/>
      <c r="BA164" s="27"/>
      <c r="BB164" s="27"/>
      <c r="BC164" s="27">
        <v>1</v>
      </c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>
        <v>1</v>
      </c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43</v>
      </c>
      <c r="F201" s="27">
        <f t="shared" si="5"/>
        <v>42</v>
      </c>
      <c r="G201" s="27">
        <f t="shared" si="5"/>
        <v>1</v>
      </c>
      <c r="H201" s="27">
        <f t="shared" si="5"/>
        <v>4</v>
      </c>
      <c r="I201" s="27">
        <f t="shared" si="5"/>
        <v>15</v>
      </c>
      <c r="J201" s="27">
        <f t="shared" si="5"/>
        <v>0</v>
      </c>
      <c r="K201" s="27">
        <f t="shared" si="5"/>
        <v>0</v>
      </c>
      <c r="L201" s="27">
        <f t="shared" si="5"/>
        <v>5</v>
      </c>
      <c r="M201" s="27">
        <f t="shared" si="5"/>
        <v>0</v>
      </c>
      <c r="N201" s="27">
        <f t="shared" si="5"/>
        <v>3</v>
      </c>
      <c r="O201" s="27">
        <f t="shared" si="5"/>
        <v>3</v>
      </c>
      <c r="P201" s="27">
        <f t="shared" si="5"/>
        <v>12</v>
      </c>
      <c r="Q201" s="27">
        <f t="shared" si="5"/>
        <v>5</v>
      </c>
      <c r="R201" s="27">
        <f t="shared" si="5"/>
        <v>16</v>
      </c>
      <c r="S201" s="27">
        <f t="shared" si="5"/>
        <v>4</v>
      </c>
      <c r="T201" s="27">
        <f t="shared" si="5"/>
        <v>0</v>
      </c>
      <c r="U201" s="27">
        <f t="shared" si="5"/>
        <v>5</v>
      </c>
      <c r="V201" s="27">
        <f t="shared" si="5"/>
        <v>0</v>
      </c>
      <c r="W201" s="27">
        <f t="shared" si="5"/>
        <v>1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3</v>
      </c>
      <c r="AE201" s="27">
        <f t="shared" si="5"/>
        <v>2</v>
      </c>
      <c r="AF201" s="27">
        <f t="shared" si="5"/>
        <v>1</v>
      </c>
      <c r="AG201" s="27">
        <f t="shared" si="5"/>
        <v>0</v>
      </c>
      <c r="AH201" s="27">
        <f t="shared" si="5"/>
        <v>0</v>
      </c>
      <c r="AI201" s="27">
        <f t="shared" si="5"/>
        <v>31</v>
      </c>
      <c r="AJ201" s="27">
        <f t="shared" si="5"/>
        <v>18</v>
      </c>
      <c r="AK201" s="27">
        <f t="shared" si="5"/>
        <v>0</v>
      </c>
      <c r="AL201" s="27">
        <f t="shared" si="5"/>
        <v>0</v>
      </c>
      <c r="AM201" s="27">
        <f t="shared" si="5"/>
        <v>1</v>
      </c>
      <c r="AN201" s="27">
        <f t="shared" si="5"/>
        <v>1</v>
      </c>
      <c r="AO201" s="27">
        <f t="shared" si="5"/>
        <v>15</v>
      </c>
      <c r="AP201" s="27">
        <f t="shared" si="5"/>
        <v>16</v>
      </c>
      <c r="AQ201" s="27">
        <f t="shared" si="5"/>
        <v>7</v>
      </c>
      <c r="AR201" s="27">
        <f t="shared" si="5"/>
        <v>2</v>
      </c>
      <c r="AS201" s="27">
        <f t="shared" si="5"/>
        <v>1</v>
      </c>
      <c r="AT201" s="27">
        <f t="shared" si="5"/>
        <v>0</v>
      </c>
      <c r="AU201" s="27">
        <f t="shared" si="5"/>
        <v>6</v>
      </c>
      <c r="AV201" s="27">
        <f t="shared" si="5"/>
        <v>0</v>
      </c>
      <c r="AW201" s="27">
        <f t="shared" si="5"/>
        <v>18</v>
      </c>
      <c r="AX201" s="27">
        <f t="shared" si="5"/>
        <v>7</v>
      </c>
      <c r="AY201" s="27">
        <f t="shared" si="5"/>
        <v>5</v>
      </c>
      <c r="AZ201" s="27">
        <f t="shared" si="5"/>
        <v>6</v>
      </c>
      <c r="BA201" s="27">
        <f t="shared" si="5"/>
        <v>0</v>
      </c>
      <c r="BB201" s="27">
        <f t="shared" si="5"/>
        <v>0</v>
      </c>
      <c r="BC201" s="27">
        <f t="shared" si="5"/>
        <v>18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5</v>
      </c>
      <c r="BI201" s="27">
        <f t="shared" si="5"/>
        <v>6</v>
      </c>
      <c r="BJ201" s="27">
        <f t="shared" si="5"/>
        <v>6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6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10</v>
      </c>
      <c r="F202" s="30">
        <v>10</v>
      </c>
      <c r="G202" s="30"/>
      <c r="H202" s="27">
        <v>1</v>
      </c>
      <c r="I202" s="27"/>
      <c r="J202" s="30"/>
      <c r="K202" s="30"/>
      <c r="L202" s="30">
        <v>1</v>
      </c>
      <c r="M202" s="30"/>
      <c r="N202" s="27"/>
      <c r="O202" s="30">
        <v>1</v>
      </c>
      <c r="P202" s="30">
        <v>3</v>
      </c>
      <c r="Q202" s="27">
        <v>1</v>
      </c>
      <c r="R202" s="30">
        <v>4</v>
      </c>
      <c r="S202" s="30">
        <v>1</v>
      </c>
      <c r="T202" s="30"/>
      <c r="U202" s="30">
        <v>3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>
        <v>1</v>
      </c>
      <c r="AG202" s="30"/>
      <c r="AH202" s="30"/>
      <c r="AI202" s="30">
        <v>5</v>
      </c>
      <c r="AJ202" s="27"/>
      <c r="AK202" s="27"/>
      <c r="AL202" s="27"/>
      <c r="AM202" s="30"/>
      <c r="AN202" s="30"/>
      <c r="AO202" s="30">
        <v>3</v>
      </c>
      <c r="AP202" s="30">
        <v>4</v>
      </c>
      <c r="AQ202" s="30">
        <v>3</v>
      </c>
      <c r="AR202" s="27"/>
      <c r="AS202" s="27"/>
      <c r="AT202" s="30"/>
      <c r="AU202" s="27">
        <v>4</v>
      </c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12</v>
      </c>
      <c r="F203" s="30">
        <v>12</v>
      </c>
      <c r="G203" s="30"/>
      <c r="H203" s="27"/>
      <c r="I203" s="27">
        <v>4</v>
      </c>
      <c r="J203" s="30"/>
      <c r="K203" s="30"/>
      <c r="L203" s="30">
        <v>2</v>
      </c>
      <c r="M203" s="30"/>
      <c r="N203" s="27"/>
      <c r="O203" s="30"/>
      <c r="P203" s="30">
        <v>3</v>
      </c>
      <c r="Q203" s="27">
        <v>2</v>
      </c>
      <c r="R203" s="30">
        <v>5</v>
      </c>
      <c r="S203" s="30">
        <v>2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12</v>
      </c>
      <c r="AJ203" s="27">
        <v>11</v>
      </c>
      <c r="AK203" s="27"/>
      <c r="AL203" s="27"/>
      <c r="AM203" s="30"/>
      <c r="AN203" s="30">
        <v>1</v>
      </c>
      <c r="AO203" s="30">
        <v>6</v>
      </c>
      <c r="AP203" s="30">
        <v>5</v>
      </c>
      <c r="AQ203" s="30"/>
      <c r="AR203" s="27"/>
      <c r="AS203" s="27"/>
      <c r="AT203" s="30"/>
      <c r="AU203" s="27">
        <v>1</v>
      </c>
      <c r="AV203" s="30"/>
      <c r="AW203" s="30">
        <v>11</v>
      </c>
      <c r="AX203" s="30">
        <v>4</v>
      </c>
      <c r="AY203" s="30">
        <v>2</v>
      </c>
      <c r="AZ203" s="30">
        <v>5</v>
      </c>
      <c r="BA203" s="27"/>
      <c r="BB203" s="27"/>
      <c r="BC203" s="27">
        <v>11</v>
      </c>
      <c r="BD203" s="27"/>
      <c r="BE203" s="30"/>
      <c r="BF203" s="30"/>
      <c r="BG203" s="30"/>
      <c r="BH203" s="30">
        <v>3</v>
      </c>
      <c r="BI203" s="30">
        <v>4</v>
      </c>
      <c r="BJ203" s="30">
        <v>4</v>
      </c>
      <c r="BK203" s="30"/>
      <c r="BL203" s="30"/>
      <c r="BM203" s="30"/>
      <c r="BN203" s="30"/>
      <c r="BO203" s="30"/>
      <c r="BP203" s="27">
        <v>4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19</v>
      </c>
      <c r="F204" s="30">
        <v>18</v>
      </c>
      <c r="G204" s="30">
        <v>1</v>
      </c>
      <c r="H204" s="27">
        <v>2</v>
      </c>
      <c r="I204" s="27">
        <v>11</v>
      </c>
      <c r="J204" s="30"/>
      <c r="K204" s="30"/>
      <c r="L204" s="30">
        <v>2</v>
      </c>
      <c r="M204" s="30"/>
      <c r="N204" s="27">
        <v>2</v>
      </c>
      <c r="O204" s="30">
        <v>2</v>
      </c>
      <c r="P204" s="30">
        <v>5</v>
      </c>
      <c r="Q204" s="27">
        <v>2</v>
      </c>
      <c r="R204" s="30">
        <v>7</v>
      </c>
      <c r="S204" s="30">
        <v>1</v>
      </c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/>
      <c r="AD204" s="30">
        <v>3</v>
      </c>
      <c r="AE204" s="30"/>
      <c r="AF204" s="30"/>
      <c r="AG204" s="30"/>
      <c r="AH204" s="30"/>
      <c r="AI204" s="30">
        <v>14</v>
      </c>
      <c r="AJ204" s="27">
        <v>7</v>
      </c>
      <c r="AK204" s="27"/>
      <c r="AL204" s="27"/>
      <c r="AM204" s="30">
        <v>1</v>
      </c>
      <c r="AN204" s="30"/>
      <c r="AO204" s="30">
        <v>5</v>
      </c>
      <c r="AP204" s="30">
        <v>7</v>
      </c>
      <c r="AQ204" s="30">
        <v>3</v>
      </c>
      <c r="AR204" s="27">
        <v>2</v>
      </c>
      <c r="AS204" s="27">
        <v>1</v>
      </c>
      <c r="AT204" s="30"/>
      <c r="AU204" s="27">
        <v>1</v>
      </c>
      <c r="AV204" s="30"/>
      <c r="AW204" s="30">
        <v>7</v>
      </c>
      <c r="AX204" s="30">
        <v>3</v>
      </c>
      <c r="AY204" s="30">
        <v>3</v>
      </c>
      <c r="AZ204" s="30">
        <v>1</v>
      </c>
      <c r="BA204" s="27"/>
      <c r="BB204" s="27"/>
      <c r="BC204" s="27">
        <v>7</v>
      </c>
      <c r="BD204" s="27"/>
      <c r="BE204" s="30"/>
      <c r="BF204" s="30"/>
      <c r="BG204" s="30"/>
      <c r="BH204" s="30">
        <v>2</v>
      </c>
      <c r="BI204" s="30">
        <v>2</v>
      </c>
      <c r="BJ204" s="30">
        <v>2</v>
      </c>
      <c r="BK204" s="30"/>
      <c r="BL204" s="30"/>
      <c r="BM204" s="30">
        <v>1</v>
      </c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1102</v>
      </c>
      <c r="C207" s="18" t="s">
        <v>180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>
        <v>1</v>
      </c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>
        <v>1</v>
      </c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>
        <v>1</v>
      </c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1</v>
      </c>
      <c r="F227" s="30">
        <v>1</v>
      </c>
      <c r="G227" s="30"/>
      <c r="H227" s="27">
        <v>1</v>
      </c>
      <c r="I227" s="27"/>
      <c r="J227" s="30"/>
      <c r="K227" s="30"/>
      <c r="L227" s="30"/>
      <c r="M227" s="30"/>
      <c r="N227" s="27"/>
      <c r="O227" s="30"/>
      <c r="P227" s="30">
        <v>1</v>
      </c>
      <c r="Q227" s="27"/>
      <c r="R227" s="30"/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2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2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1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2</v>
      </c>
      <c r="F295" s="30">
        <v>2</v>
      </c>
      <c r="G295" s="30"/>
      <c r="H295" s="27">
        <v>1</v>
      </c>
      <c r="I295" s="27"/>
      <c r="J295" s="30"/>
      <c r="K295" s="30"/>
      <c r="L295" s="30"/>
      <c r="M295" s="30"/>
      <c r="N295" s="27"/>
      <c r="O295" s="30"/>
      <c r="P295" s="30"/>
      <c r="Q295" s="27"/>
      <c r="R295" s="30">
        <v>2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2</v>
      </c>
      <c r="AJ295" s="27"/>
      <c r="AK295" s="27"/>
      <c r="AL295" s="27"/>
      <c r="AM295" s="30"/>
      <c r="AN295" s="30"/>
      <c r="AO295" s="30"/>
      <c r="AP295" s="30">
        <v>2</v>
      </c>
      <c r="AQ295" s="30"/>
      <c r="AR295" s="27"/>
      <c r="AS295" s="27"/>
      <c r="AT295" s="30"/>
      <c r="AU295" s="27">
        <v>1</v>
      </c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1</v>
      </c>
      <c r="F359" s="30">
        <f aca="true" t="shared" si="7" ref="F359:BQ359">SUM(F360:F399)</f>
        <v>1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1</v>
      </c>
      <c r="S359" s="30">
        <f t="shared" si="7"/>
        <v>0</v>
      </c>
      <c r="T359" s="30">
        <f t="shared" si="7"/>
        <v>0</v>
      </c>
      <c r="U359" s="30">
        <f t="shared" si="7"/>
        <v>1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1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>
        <v>1</v>
      </c>
      <c r="F387" s="30">
        <v>1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>
        <v>1</v>
      </c>
      <c r="S387" s="30"/>
      <c r="T387" s="30"/>
      <c r="U387" s="30">
        <v>1</v>
      </c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>
        <v>1</v>
      </c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0</v>
      </c>
      <c r="S400" s="27">
        <f t="shared" si="8"/>
        <v>2</v>
      </c>
      <c r="T400" s="27">
        <f t="shared" si="8"/>
        <v>0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2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3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1</v>
      </c>
      <c r="AX400" s="27">
        <f t="shared" si="8"/>
        <v>0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1</v>
      </c>
      <c r="BF400" s="27">
        <f t="shared" si="8"/>
        <v>0</v>
      </c>
      <c r="BG400" s="27">
        <f t="shared" si="8"/>
        <v>0</v>
      </c>
      <c r="BH400" s="27">
        <f t="shared" si="8"/>
        <v>1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/>
      <c r="S429" s="30"/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>
        <v>1</v>
      </c>
      <c r="AQ429" s="30"/>
      <c r="AR429" s="27"/>
      <c r="AS429" s="27"/>
      <c r="AT429" s="30"/>
      <c r="AU429" s="27">
        <v>1</v>
      </c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>
        <v>2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2</v>
      </c>
      <c r="AJ430" s="27">
        <v>1</v>
      </c>
      <c r="AK430" s="27"/>
      <c r="AL430" s="27"/>
      <c r="AM430" s="30"/>
      <c r="AN430" s="30"/>
      <c r="AO430" s="30"/>
      <c r="AP430" s="30">
        <v>2</v>
      </c>
      <c r="AQ430" s="30"/>
      <c r="AR430" s="27"/>
      <c r="AS430" s="27"/>
      <c r="AT430" s="30"/>
      <c r="AU430" s="27"/>
      <c r="AV430" s="30"/>
      <c r="AW430" s="30">
        <v>1</v>
      </c>
      <c r="AX430" s="30"/>
      <c r="AY430" s="30"/>
      <c r="AZ430" s="30">
        <v>1</v>
      </c>
      <c r="BA430" s="27"/>
      <c r="BB430" s="27"/>
      <c r="BC430" s="27"/>
      <c r="BD430" s="27"/>
      <c r="BE430" s="30">
        <v>1</v>
      </c>
      <c r="BF430" s="30"/>
      <c r="BG430" s="30"/>
      <c r="BH430" s="30">
        <v>1</v>
      </c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3</v>
      </c>
      <c r="F466" s="27">
        <f aca="true" t="shared" si="10" ref="F466:BQ466">SUM(F467:F505)</f>
        <v>3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2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0</v>
      </c>
      <c r="U466" s="27">
        <f t="shared" si="10"/>
        <v>2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1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2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1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/>
      <c r="R494" s="30">
        <v>1</v>
      </c>
      <c r="S494" s="30"/>
      <c r="T494" s="30"/>
      <c r="U494" s="30">
        <v>2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>
        <v>2</v>
      </c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>
        <v>1</v>
      </c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12</v>
      </c>
      <c r="F547" s="27">
        <f aca="true" t="shared" si="12" ref="F547:BQ547">SUM(F549:F608)</f>
        <v>12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2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6</v>
      </c>
      <c r="Q547" s="27">
        <f t="shared" si="12"/>
        <v>0</v>
      </c>
      <c r="R547" s="27">
        <f t="shared" si="12"/>
        <v>5</v>
      </c>
      <c r="S547" s="27">
        <f t="shared" si="12"/>
        <v>1</v>
      </c>
      <c r="T547" s="27">
        <f t="shared" si="12"/>
        <v>0</v>
      </c>
      <c r="U547" s="27">
        <f t="shared" si="12"/>
        <v>2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1</v>
      </c>
      <c r="AG547" s="27">
        <f t="shared" si="12"/>
        <v>1</v>
      </c>
      <c r="AH547" s="27">
        <f t="shared" si="12"/>
        <v>0</v>
      </c>
      <c r="AI547" s="27">
        <f t="shared" si="12"/>
        <v>7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0</v>
      </c>
      <c r="AO547" s="27">
        <f t="shared" si="12"/>
        <v>6</v>
      </c>
      <c r="AP547" s="27">
        <f t="shared" si="12"/>
        <v>3</v>
      </c>
      <c r="AQ547" s="27">
        <f t="shared" si="12"/>
        <v>1</v>
      </c>
      <c r="AR547" s="27">
        <f t="shared" si="12"/>
        <v>0</v>
      </c>
      <c r="AS547" s="27">
        <f t="shared" si="12"/>
        <v>1</v>
      </c>
      <c r="AT547" s="27">
        <f t="shared" si="12"/>
        <v>0</v>
      </c>
      <c r="AU547" s="27">
        <f t="shared" si="12"/>
        <v>4</v>
      </c>
      <c r="AV547" s="27">
        <f t="shared" si="12"/>
        <v>0</v>
      </c>
      <c r="AW547" s="27">
        <f t="shared" si="12"/>
        <v>1</v>
      </c>
      <c r="AX547" s="27">
        <f t="shared" si="12"/>
        <v>1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1</v>
      </c>
      <c r="BG547" s="27">
        <f t="shared" si="12"/>
        <v>0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12</v>
      </c>
      <c r="F548" s="27">
        <f aca="true" t="shared" si="13" ref="F548:BQ548">SUM(F549:F588)</f>
        <v>12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2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6</v>
      </c>
      <c r="Q548" s="27">
        <f t="shared" si="13"/>
        <v>0</v>
      </c>
      <c r="R548" s="27">
        <f t="shared" si="13"/>
        <v>5</v>
      </c>
      <c r="S548" s="27">
        <f t="shared" si="13"/>
        <v>1</v>
      </c>
      <c r="T548" s="27">
        <f t="shared" si="13"/>
        <v>0</v>
      </c>
      <c r="U548" s="27">
        <f t="shared" si="13"/>
        <v>2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1</v>
      </c>
      <c r="AG548" s="27">
        <f t="shared" si="13"/>
        <v>1</v>
      </c>
      <c r="AH548" s="27">
        <f t="shared" si="13"/>
        <v>0</v>
      </c>
      <c r="AI548" s="27">
        <f t="shared" si="13"/>
        <v>7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6</v>
      </c>
      <c r="AP548" s="27">
        <f t="shared" si="13"/>
        <v>3</v>
      </c>
      <c r="AQ548" s="27">
        <f t="shared" si="13"/>
        <v>1</v>
      </c>
      <c r="AR548" s="27">
        <f t="shared" si="13"/>
        <v>0</v>
      </c>
      <c r="AS548" s="27">
        <f t="shared" si="13"/>
        <v>1</v>
      </c>
      <c r="AT548" s="27">
        <f t="shared" si="13"/>
        <v>0</v>
      </c>
      <c r="AU548" s="27">
        <f t="shared" si="13"/>
        <v>4</v>
      </c>
      <c r="AV548" s="27">
        <f t="shared" si="13"/>
        <v>0</v>
      </c>
      <c r="AW548" s="27">
        <f t="shared" si="13"/>
        <v>1</v>
      </c>
      <c r="AX548" s="27">
        <f t="shared" si="13"/>
        <v>1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>
        <v>1</v>
      </c>
      <c r="AP555" s="30"/>
      <c r="AQ555" s="30"/>
      <c r="AR555" s="27"/>
      <c r="AS555" s="27"/>
      <c r="AT555" s="30"/>
      <c r="AU555" s="27">
        <v>1</v>
      </c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>
        <v>2</v>
      </c>
      <c r="F556" s="30">
        <v>2</v>
      </c>
      <c r="G556" s="30"/>
      <c r="H556" s="27">
        <v>1</v>
      </c>
      <c r="I556" s="27"/>
      <c r="J556" s="30">
        <v>2</v>
      </c>
      <c r="K556" s="30"/>
      <c r="L556" s="30"/>
      <c r="M556" s="30"/>
      <c r="N556" s="27"/>
      <c r="O556" s="30"/>
      <c r="P556" s="30"/>
      <c r="Q556" s="27"/>
      <c r="R556" s="30">
        <v>2</v>
      </c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>
        <v>2</v>
      </c>
      <c r="AJ556" s="27"/>
      <c r="AK556" s="27"/>
      <c r="AL556" s="27"/>
      <c r="AM556" s="30"/>
      <c r="AN556" s="30"/>
      <c r="AO556" s="30"/>
      <c r="AP556" s="30"/>
      <c r="AQ556" s="30">
        <v>1</v>
      </c>
      <c r="AR556" s="27"/>
      <c r="AS556" s="27">
        <v>1</v>
      </c>
      <c r="AT556" s="30"/>
      <c r="AU556" s="27">
        <v>1</v>
      </c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6</v>
      </c>
      <c r="F560" s="30">
        <v>6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3</v>
      </c>
      <c r="Q560" s="27"/>
      <c r="R560" s="30">
        <v>2</v>
      </c>
      <c r="S560" s="30">
        <v>1</v>
      </c>
      <c r="T560" s="30"/>
      <c r="U560" s="30">
        <v>2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>
        <v>1</v>
      </c>
      <c r="AG560" s="30">
        <v>1</v>
      </c>
      <c r="AH560" s="30"/>
      <c r="AI560" s="30">
        <v>2</v>
      </c>
      <c r="AJ560" s="27"/>
      <c r="AK560" s="27"/>
      <c r="AL560" s="27"/>
      <c r="AM560" s="30"/>
      <c r="AN560" s="30"/>
      <c r="AO560" s="30">
        <v>5</v>
      </c>
      <c r="AP560" s="30">
        <v>1</v>
      </c>
      <c r="AQ560" s="30"/>
      <c r="AR560" s="27"/>
      <c r="AS560" s="27"/>
      <c r="AT560" s="30"/>
      <c r="AU560" s="27">
        <v>1</v>
      </c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1</v>
      </c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>
        <v>1</v>
      </c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>
        <v>1</v>
      </c>
      <c r="AN561" s="30"/>
      <c r="AO561" s="30"/>
      <c r="AP561" s="30"/>
      <c r="AQ561" s="30"/>
      <c r="AR561" s="27"/>
      <c r="AS561" s="27"/>
      <c r="AT561" s="30"/>
      <c r="AU561" s="27"/>
      <c r="AV561" s="30"/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/>
      <c r="BF561" s="30">
        <v>1</v>
      </c>
      <c r="BG561" s="30"/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375</v>
      </c>
      <c r="C578" s="18" t="s">
        <v>1378</v>
      </c>
      <c r="D578" s="18"/>
      <c r="E578" s="27">
        <v>1</v>
      </c>
      <c r="F578" s="30">
        <v>1</v>
      </c>
      <c r="G578" s="30"/>
      <c r="H578" s="27"/>
      <c r="I578" s="27"/>
      <c r="J578" s="30"/>
      <c r="K578" s="30"/>
      <c r="L578" s="30"/>
      <c r="M578" s="30"/>
      <c r="N578" s="27"/>
      <c r="O578" s="30"/>
      <c r="P578" s="30">
        <v>1</v>
      </c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>
        <v>1</v>
      </c>
      <c r="AJ578" s="27"/>
      <c r="AK578" s="27"/>
      <c r="AL578" s="27"/>
      <c r="AM578" s="30"/>
      <c r="AN578" s="30"/>
      <c r="AO578" s="30"/>
      <c r="AP578" s="30">
        <v>1</v>
      </c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>
        <v>1</v>
      </c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/>
      <c r="AP581" s="30">
        <v>1</v>
      </c>
      <c r="AQ581" s="30"/>
      <c r="AR581" s="27"/>
      <c r="AS581" s="27"/>
      <c r="AT581" s="30"/>
      <c r="AU581" s="27">
        <v>1</v>
      </c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3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4</v>
      </c>
      <c r="AJ745" s="27">
        <f t="shared" si="18"/>
        <v>4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4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4</v>
      </c>
      <c r="AX745" s="27">
        <f t="shared" si="18"/>
        <v>1</v>
      </c>
      <c r="AY745" s="27">
        <f t="shared" si="18"/>
        <v>1</v>
      </c>
      <c r="AZ745" s="27">
        <f t="shared" si="18"/>
        <v>2</v>
      </c>
      <c r="BA745" s="27">
        <f t="shared" si="18"/>
        <v>0</v>
      </c>
      <c r="BB745" s="27">
        <f t="shared" si="18"/>
        <v>0</v>
      </c>
      <c r="BC745" s="27">
        <f t="shared" si="18"/>
        <v>4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1</v>
      </c>
      <c r="BI745" s="27">
        <f t="shared" si="18"/>
        <v>1</v>
      </c>
      <c r="BJ745" s="27">
        <f t="shared" si="18"/>
        <v>1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1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2</v>
      </c>
      <c r="F786" s="30">
        <v>2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/>
      <c r="AP786" s="30">
        <v>2</v>
      </c>
      <c r="AQ786" s="30"/>
      <c r="AR786" s="27"/>
      <c r="AS786" s="27"/>
      <c r="AT786" s="30"/>
      <c r="AU786" s="27"/>
      <c r="AV786" s="30"/>
      <c r="AW786" s="30">
        <v>2</v>
      </c>
      <c r="AX786" s="30">
        <v>1</v>
      </c>
      <c r="AY786" s="30">
        <v>1</v>
      </c>
      <c r="AZ786" s="30"/>
      <c r="BA786" s="27"/>
      <c r="BB786" s="27"/>
      <c r="BC786" s="27">
        <v>2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>
        <v>1</v>
      </c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2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>
        <v>2</v>
      </c>
      <c r="AK796" s="27"/>
      <c r="AL796" s="27"/>
      <c r="AM796" s="30"/>
      <c r="AN796" s="30"/>
      <c r="AO796" s="30"/>
      <c r="AP796" s="30">
        <v>2</v>
      </c>
      <c r="AQ796" s="30"/>
      <c r="AR796" s="27"/>
      <c r="AS796" s="27"/>
      <c r="AT796" s="30"/>
      <c r="AU796" s="27"/>
      <c r="AV796" s="30"/>
      <c r="AW796" s="30">
        <v>2</v>
      </c>
      <c r="AX796" s="30"/>
      <c r="AY796" s="30"/>
      <c r="AZ796" s="30">
        <v>2</v>
      </c>
      <c r="BA796" s="27"/>
      <c r="BB796" s="27"/>
      <c r="BC796" s="27">
        <v>2</v>
      </c>
      <c r="BD796" s="27"/>
      <c r="BE796" s="30"/>
      <c r="BF796" s="30"/>
      <c r="BG796" s="30"/>
      <c r="BH796" s="30">
        <v>1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81</v>
      </c>
      <c r="F1524" s="109">
        <f t="shared" si="21"/>
        <v>80</v>
      </c>
      <c r="G1524" s="109">
        <f t="shared" si="21"/>
        <v>1</v>
      </c>
      <c r="H1524" s="109">
        <f t="shared" si="21"/>
        <v>8</v>
      </c>
      <c r="I1524" s="109">
        <f t="shared" si="21"/>
        <v>15</v>
      </c>
      <c r="J1524" s="109">
        <f t="shared" si="21"/>
        <v>2</v>
      </c>
      <c r="K1524" s="109">
        <f t="shared" si="21"/>
        <v>0</v>
      </c>
      <c r="L1524" s="109">
        <f t="shared" si="21"/>
        <v>10</v>
      </c>
      <c r="M1524" s="109">
        <f t="shared" si="21"/>
        <v>0</v>
      </c>
      <c r="N1524" s="109">
        <f t="shared" si="21"/>
        <v>3</v>
      </c>
      <c r="O1524" s="109">
        <f t="shared" si="21"/>
        <v>4</v>
      </c>
      <c r="P1524" s="109">
        <f t="shared" si="21"/>
        <v>22</v>
      </c>
      <c r="Q1524" s="109">
        <f t="shared" si="21"/>
        <v>9</v>
      </c>
      <c r="R1524" s="109">
        <f t="shared" si="21"/>
        <v>35</v>
      </c>
      <c r="S1524" s="109">
        <f t="shared" si="21"/>
        <v>8</v>
      </c>
      <c r="T1524" s="109">
        <f t="shared" si="21"/>
        <v>0</v>
      </c>
      <c r="U1524" s="109">
        <f t="shared" si="21"/>
        <v>13</v>
      </c>
      <c r="V1524" s="109">
        <f t="shared" si="21"/>
        <v>0</v>
      </c>
      <c r="W1524" s="109">
        <f t="shared" si="21"/>
        <v>1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3</v>
      </c>
      <c r="AE1524" s="109">
        <f t="shared" si="21"/>
        <v>4</v>
      </c>
      <c r="AF1524" s="109">
        <f t="shared" si="21"/>
        <v>2</v>
      </c>
      <c r="AG1524" s="109">
        <f t="shared" si="21"/>
        <v>1</v>
      </c>
      <c r="AH1524" s="109">
        <f t="shared" si="21"/>
        <v>0</v>
      </c>
      <c r="AI1524" s="109">
        <f t="shared" si="21"/>
        <v>56</v>
      </c>
      <c r="AJ1524" s="109">
        <f t="shared" si="21"/>
        <v>26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2</v>
      </c>
      <c r="AN1524" s="109">
        <f t="shared" si="22"/>
        <v>1</v>
      </c>
      <c r="AO1524" s="109">
        <f t="shared" si="22"/>
        <v>28</v>
      </c>
      <c r="AP1524" s="109">
        <f t="shared" si="22"/>
        <v>36</v>
      </c>
      <c r="AQ1524" s="109">
        <f t="shared" si="22"/>
        <v>10</v>
      </c>
      <c r="AR1524" s="109">
        <f t="shared" si="22"/>
        <v>2</v>
      </c>
      <c r="AS1524" s="109">
        <f t="shared" si="22"/>
        <v>2</v>
      </c>
      <c r="AT1524" s="109">
        <f t="shared" si="22"/>
        <v>1</v>
      </c>
      <c r="AU1524" s="109">
        <f t="shared" si="22"/>
        <v>14</v>
      </c>
      <c r="AV1524" s="109">
        <f t="shared" si="22"/>
        <v>1</v>
      </c>
      <c r="AW1524" s="109">
        <f t="shared" si="22"/>
        <v>27</v>
      </c>
      <c r="AX1524" s="109">
        <f t="shared" si="22"/>
        <v>12</v>
      </c>
      <c r="AY1524" s="109">
        <f t="shared" si="22"/>
        <v>6</v>
      </c>
      <c r="AZ1524" s="109">
        <f t="shared" si="22"/>
        <v>9</v>
      </c>
      <c r="BA1524" s="109">
        <f t="shared" si="22"/>
        <v>1</v>
      </c>
      <c r="BB1524" s="109">
        <f t="shared" si="22"/>
        <v>0</v>
      </c>
      <c r="BC1524" s="109">
        <f t="shared" si="22"/>
        <v>24</v>
      </c>
      <c r="BD1524" s="109">
        <f t="shared" si="22"/>
        <v>0</v>
      </c>
      <c r="BE1524" s="109">
        <f t="shared" si="22"/>
        <v>1</v>
      </c>
      <c r="BF1524" s="109">
        <f t="shared" si="22"/>
        <v>1</v>
      </c>
      <c r="BG1524" s="109">
        <f t="shared" si="22"/>
        <v>0</v>
      </c>
      <c r="BH1524" s="109">
        <f t="shared" si="22"/>
        <v>10</v>
      </c>
      <c r="BI1524" s="109">
        <f t="shared" si="22"/>
        <v>7</v>
      </c>
      <c r="BJ1524" s="109">
        <f t="shared" si="22"/>
        <v>7</v>
      </c>
      <c r="BK1524" s="109">
        <f t="shared" si="22"/>
        <v>0</v>
      </c>
      <c r="BL1524" s="109">
        <f t="shared" si="22"/>
        <v>0</v>
      </c>
      <c r="BM1524" s="109">
        <f t="shared" si="22"/>
        <v>2</v>
      </c>
      <c r="BN1524" s="109">
        <f t="shared" si="22"/>
        <v>0</v>
      </c>
      <c r="BO1524" s="109">
        <f t="shared" si="22"/>
        <v>0</v>
      </c>
      <c r="BP1524" s="109">
        <f t="shared" si="22"/>
        <v>7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14</v>
      </c>
      <c r="F1525" s="30">
        <v>14</v>
      </c>
      <c r="G1525" s="30"/>
      <c r="H1525" s="27">
        <v>3</v>
      </c>
      <c r="I1525" s="27"/>
      <c r="J1525" s="30"/>
      <c r="K1525" s="30"/>
      <c r="L1525" s="30">
        <v>2</v>
      </c>
      <c r="M1525" s="30"/>
      <c r="N1525" s="27"/>
      <c r="O1525" s="30"/>
      <c r="P1525" s="30">
        <v>1</v>
      </c>
      <c r="Q1525" s="27">
        <v>3</v>
      </c>
      <c r="R1525" s="30">
        <v>10</v>
      </c>
      <c r="S1525" s="30"/>
      <c r="T1525" s="30"/>
      <c r="U1525" s="30">
        <v>1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>
        <v>13</v>
      </c>
      <c r="AJ1525" s="27">
        <v>5</v>
      </c>
      <c r="AK1525" s="27"/>
      <c r="AL1525" s="27"/>
      <c r="AM1525" s="30"/>
      <c r="AN1525" s="30"/>
      <c r="AO1525" s="30">
        <v>2</v>
      </c>
      <c r="AP1525" s="30">
        <v>10</v>
      </c>
      <c r="AQ1525" s="30">
        <v>2</v>
      </c>
      <c r="AR1525" s="27"/>
      <c r="AS1525" s="27"/>
      <c r="AT1525" s="30"/>
      <c r="AU1525" s="27">
        <v>3</v>
      </c>
      <c r="AV1525" s="30">
        <v>1</v>
      </c>
      <c r="AW1525" s="30">
        <v>5</v>
      </c>
      <c r="AX1525" s="30">
        <v>2</v>
      </c>
      <c r="AY1525" s="30">
        <v>1</v>
      </c>
      <c r="AZ1525" s="30">
        <v>2</v>
      </c>
      <c r="BA1525" s="27"/>
      <c r="BB1525" s="27"/>
      <c r="BC1525" s="27">
        <v>5</v>
      </c>
      <c r="BD1525" s="27"/>
      <c r="BE1525" s="30"/>
      <c r="BF1525" s="30"/>
      <c r="BG1525" s="30"/>
      <c r="BH1525" s="30">
        <v>1</v>
      </c>
      <c r="BI1525" s="30">
        <v>1</v>
      </c>
      <c r="BJ1525" s="30">
        <v>1</v>
      </c>
      <c r="BK1525" s="30"/>
      <c r="BL1525" s="30"/>
      <c r="BM1525" s="30">
        <v>1</v>
      </c>
      <c r="BN1525" s="30"/>
      <c r="BO1525" s="30"/>
      <c r="BP1525" s="27">
        <v>1</v>
      </c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39</v>
      </c>
      <c r="F1526" s="30">
        <v>39</v>
      </c>
      <c r="G1526" s="30"/>
      <c r="H1526" s="27">
        <v>2</v>
      </c>
      <c r="I1526" s="27">
        <v>4</v>
      </c>
      <c r="J1526" s="30"/>
      <c r="K1526" s="30"/>
      <c r="L1526" s="30">
        <v>3</v>
      </c>
      <c r="M1526" s="30"/>
      <c r="N1526" s="27">
        <v>1</v>
      </c>
      <c r="O1526" s="30">
        <v>2</v>
      </c>
      <c r="P1526" s="30">
        <v>13</v>
      </c>
      <c r="Q1526" s="27">
        <v>4</v>
      </c>
      <c r="R1526" s="30">
        <v>13</v>
      </c>
      <c r="S1526" s="30">
        <v>6</v>
      </c>
      <c r="T1526" s="30"/>
      <c r="U1526" s="30">
        <v>7</v>
      </c>
      <c r="V1526" s="27"/>
      <c r="W1526" s="30">
        <v>1</v>
      </c>
      <c r="X1526" s="30"/>
      <c r="Y1526" s="30"/>
      <c r="Z1526" s="30"/>
      <c r="AA1526" s="30"/>
      <c r="AB1526" s="30">
        <v>1</v>
      </c>
      <c r="AC1526" s="30"/>
      <c r="AD1526" s="30"/>
      <c r="AE1526" s="30">
        <v>4</v>
      </c>
      <c r="AF1526" s="30">
        <v>2</v>
      </c>
      <c r="AG1526" s="30">
        <v>1</v>
      </c>
      <c r="AH1526" s="30"/>
      <c r="AI1526" s="30">
        <v>23</v>
      </c>
      <c r="AJ1526" s="27">
        <v>13</v>
      </c>
      <c r="AK1526" s="27"/>
      <c r="AL1526" s="27"/>
      <c r="AM1526" s="30">
        <v>1</v>
      </c>
      <c r="AN1526" s="30">
        <v>1</v>
      </c>
      <c r="AO1526" s="30">
        <v>17</v>
      </c>
      <c r="AP1526" s="30">
        <v>16</v>
      </c>
      <c r="AQ1526" s="30">
        <v>4</v>
      </c>
      <c r="AR1526" s="27"/>
      <c r="AS1526" s="27"/>
      <c r="AT1526" s="30"/>
      <c r="AU1526" s="27">
        <v>8</v>
      </c>
      <c r="AV1526" s="30"/>
      <c r="AW1526" s="30">
        <v>14</v>
      </c>
      <c r="AX1526" s="30">
        <v>6</v>
      </c>
      <c r="AY1526" s="30">
        <v>2</v>
      </c>
      <c r="AZ1526" s="30">
        <v>6</v>
      </c>
      <c r="BA1526" s="27">
        <v>1</v>
      </c>
      <c r="BB1526" s="27"/>
      <c r="BC1526" s="27">
        <v>11</v>
      </c>
      <c r="BD1526" s="27"/>
      <c r="BE1526" s="30">
        <v>1</v>
      </c>
      <c r="BF1526" s="30">
        <v>1</v>
      </c>
      <c r="BG1526" s="30"/>
      <c r="BH1526" s="30">
        <v>6</v>
      </c>
      <c r="BI1526" s="30">
        <v>4</v>
      </c>
      <c r="BJ1526" s="30">
        <v>4</v>
      </c>
      <c r="BK1526" s="30"/>
      <c r="BL1526" s="30"/>
      <c r="BM1526" s="30"/>
      <c r="BN1526" s="30"/>
      <c r="BO1526" s="30"/>
      <c r="BP1526" s="27">
        <v>4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25</v>
      </c>
      <c r="F1527" s="30">
        <v>24</v>
      </c>
      <c r="G1527" s="30">
        <v>1</v>
      </c>
      <c r="H1527" s="27">
        <v>2</v>
      </c>
      <c r="I1527" s="27">
        <v>11</v>
      </c>
      <c r="J1527" s="30"/>
      <c r="K1527" s="30"/>
      <c r="L1527" s="30">
        <v>5</v>
      </c>
      <c r="M1527" s="30"/>
      <c r="N1527" s="27">
        <v>2</v>
      </c>
      <c r="O1527" s="30">
        <v>2</v>
      </c>
      <c r="P1527" s="30">
        <v>7</v>
      </c>
      <c r="Q1527" s="27">
        <v>2</v>
      </c>
      <c r="R1527" s="30">
        <v>10</v>
      </c>
      <c r="S1527" s="30">
        <v>2</v>
      </c>
      <c r="T1527" s="30"/>
      <c r="U1527" s="30">
        <v>5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3</v>
      </c>
      <c r="AE1527" s="30"/>
      <c r="AF1527" s="30"/>
      <c r="AG1527" s="30"/>
      <c r="AH1527" s="30"/>
      <c r="AI1527" s="30">
        <v>17</v>
      </c>
      <c r="AJ1527" s="27">
        <v>8</v>
      </c>
      <c r="AK1527" s="27"/>
      <c r="AL1527" s="27"/>
      <c r="AM1527" s="30">
        <v>1</v>
      </c>
      <c r="AN1527" s="30"/>
      <c r="AO1527" s="30">
        <v>9</v>
      </c>
      <c r="AP1527" s="30">
        <v>9</v>
      </c>
      <c r="AQ1527" s="30">
        <v>3</v>
      </c>
      <c r="AR1527" s="27">
        <v>2</v>
      </c>
      <c r="AS1527" s="27">
        <v>1</v>
      </c>
      <c r="AT1527" s="30">
        <v>1</v>
      </c>
      <c r="AU1527" s="27">
        <v>2</v>
      </c>
      <c r="AV1527" s="30"/>
      <c r="AW1527" s="30">
        <v>8</v>
      </c>
      <c r="AX1527" s="30">
        <v>4</v>
      </c>
      <c r="AY1527" s="30">
        <v>3</v>
      </c>
      <c r="AZ1527" s="30">
        <v>1</v>
      </c>
      <c r="BA1527" s="27"/>
      <c r="BB1527" s="27"/>
      <c r="BC1527" s="27">
        <v>8</v>
      </c>
      <c r="BD1527" s="27"/>
      <c r="BE1527" s="30"/>
      <c r="BF1527" s="30"/>
      <c r="BG1527" s="30"/>
      <c r="BH1527" s="30">
        <v>3</v>
      </c>
      <c r="BI1527" s="30">
        <v>2</v>
      </c>
      <c r="BJ1527" s="30">
        <v>2</v>
      </c>
      <c r="BK1527" s="30"/>
      <c r="BL1527" s="30"/>
      <c r="BM1527" s="30">
        <v>1</v>
      </c>
      <c r="BN1527" s="30"/>
      <c r="BO1527" s="30"/>
      <c r="BP1527" s="27">
        <v>2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3</v>
      </c>
      <c r="F1528" s="30">
        <v>3</v>
      </c>
      <c r="G1528" s="30"/>
      <c r="H1528" s="27">
        <v>1</v>
      </c>
      <c r="I1528" s="27"/>
      <c r="J1528" s="30">
        <v>2</v>
      </c>
      <c r="K1528" s="30"/>
      <c r="L1528" s="30"/>
      <c r="M1528" s="30"/>
      <c r="N1528" s="27"/>
      <c r="O1528" s="30"/>
      <c r="P1528" s="30">
        <v>1</v>
      </c>
      <c r="Q1528" s="27"/>
      <c r="R1528" s="30">
        <v>2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3</v>
      </c>
      <c r="AJ1528" s="27"/>
      <c r="AK1528" s="27"/>
      <c r="AL1528" s="27"/>
      <c r="AM1528" s="30"/>
      <c r="AN1528" s="30"/>
      <c r="AO1528" s="30"/>
      <c r="AP1528" s="30">
        <v>1</v>
      </c>
      <c r="AQ1528" s="30">
        <v>1</v>
      </c>
      <c r="AR1528" s="27"/>
      <c r="AS1528" s="27">
        <v>1</v>
      </c>
      <c r="AT1528" s="30"/>
      <c r="AU1528" s="27">
        <v>1</v>
      </c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11</v>
      </c>
      <c r="F1529" s="30">
        <v>11</v>
      </c>
      <c r="G1529" s="30"/>
      <c r="H1529" s="27">
        <v>1</v>
      </c>
      <c r="I1529" s="27"/>
      <c r="J1529" s="30"/>
      <c r="K1529" s="30"/>
      <c r="L1529" s="30">
        <v>2</v>
      </c>
      <c r="M1529" s="30"/>
      <c r="N1529" s="27"/>
      <c r="O1529" s="30">
        <v>1</v>
      </c>
      <c r="P1529" s="30">
        <v>2</v>
      </c>
      <c r="Q1529" s="27">
        <v>2</v>
      </c>
      <c r="R1529" s="30">
        <v>6</v>
      </c>
      <c r="S1529" s="30"/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>
        <v>2</v>
      </c>
      <c r="AF1529" s="30"/>
      <c r="AG1529" s="30"/>
      <c r="AH1529" s="30"/>
      <c r="AI1529" s="30">
        <v>8</v>
      </c>
      <c r="AJ1529" s="27">
        <v>2</v>
      </c>
      <c r="AK1529" s="27"/>
      <c r="AL1529" s="27"/>
      <c r="AM1529" s="30"/>
      <c r="AN1529" s="30"/>
      <c r="AO1529" s="30">
        <v>4</v>
      </c>
      <c r="AP1529" s="30">
        <v>5</v>
      </c>
      <c r="AQ1529" s="30">
        <v>2</v>
      </c>
      <c r="AR1529" s="27"/>
      <c r="AS1529" s="27"/>
      <c r="AT1529" s="30"/>
      <c r="AU1529" s="27">
        <v>2</v>
      </c>
      <c r="AV1529" s="30">
        <v>1</v>
      </c>
      <c r="AW1529" s="30">
        <v>2</v>
      </c>
      <c r="AX1529" s="30">
        <v>2</v>
      </c>
      <c r="AY1529" s="30"/>
      <c r="AZ1529" s="30"/>
      <c r="BA1529" s="27">
        <v>1</v>
      </c>
      <c r="BB1529" s="27"/>
      <c r="BC1529" s="27">
        <v>1</v>
      </c>
      <c r="BD1529" s="27"/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7</v>
      </c>
      <c r="F1530" s="30">
        <v>7</v>
      </c>
      <c r="G1530" s="30"/>
      <c r="H1530" s="27"/>
      <c r="I1530" s="27">
        <v>3</v>
      </c>
      <c r="J1530" s="27"/>
      <c r="K1530" s="27"/>
      <c r="L1530" s="30"/>
      <c r="M1530" s="30"/>
      <c r="N1530" s="27">
        <v>3</v>
      </c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>
        <v>3</v>
      </c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>
        <v>1</v>
      </c>
      <c r="AP1530" s="30">
        <v>1</v>
      </c>
      <c r="AQ1530" s="30">
        <v>3</v>
      </c>
      <c r="AR1530" s="27">
        <v>2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2</v>
      </c>
      <c r="F1531" s="30">
        <v>2</v>
      </c>
      <c r="G1531" s="30"/>
      <c r="H1531" s="27">
        <v>1</v>
      </c>
      <c r="I1531" s="27"/>
      <c r="J1531" s="30">
        <v>2</v>
      </c>
      <c r="K1531" s="30"/>
      <c r="L1531" s="30"/>
      <c r="M1531" s="30"/>
      <c r="N1531" s="27"/>
      <c r="O1531" s="30"/>
      <c r="P1531" s="30"/>
      <c r="Q1531" s="27"/>
      <c r="R1531" s="30">
        <v>2</v>
      </c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2</v>
      </c>
      <c r="AJ1531" s="27"/>
      <c r="AK1531" s="27"/>
      <c r="AL1531" s="27"/>
      <c r="AM1531" s="30"/>
      <c r="AN1531" s="30"/>
      <c r="AO1531" s="30"/>
      <c r="AP1531" s="30"/>
      <c r="AQ1531" s="30">
        <v>1</v>
      </c>
      <c r="AR1531" s="27"/>
      <c r="AS1531" s="27">
        <v>1</v>
      </c>
      <c r="AT1531" s="30"/>
      <c r="AU1531" s="27">
        <v>1</v>
      </c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5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BF1534" s="224" t="s">
        <v>1568</v>
      </c>
      <c r="BG1534" s="311"/>
      <c r="BH1534" s="313" t="s">
        <v>2375</v>
      </c>
      <c r="BI1534" s="313"/>
      <c r="BJ1534" s="313"/>
      <c r="BK1534" s="313"/>
      <c r="BL1534" s="313"/>
      <c r="BM1534" s="313"/>
    </row>
    <row r="1535" spans="1:70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BF1535" s="110"/>
      <c r="BG1535" s="110"/>
      <c r="BH1535" s="110"/>
      <c r="BI1535" s="110"/>
      <c r="BJ1535" s="110"/>
      <c r="BK1535" s="110"/>
      <c r="BL1535" s="110"/>
      <c r="BM1535" s="143"/>
      <c r="BN1535" s="179"/>
      <c r="BO1535" s="179"/>
      <c r="BP1535" s="179"/>
      <c r="BQ1535" s="76"/>
      <c r="BR1535" s="76"/>
    </row>
    <row r="1536" spans="1:70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BF1536" s="51"/>
      <c r="BG1536" s="76"/>
      <c r="BH1536" s="76"/>
      <c r="BI1536" s="76"/>
      <c r="BJ1536" s="48"/>
      <c r="BK1536" s="51"/>
      <c r="BL1536" s="51"/>
      <c r="BM1536" s="51"/>
      <c r="BN1536" s="78"/>
      <c r="BO1536" s="79"/>
      <c r="BP1536" s="74"/>
      <c r="BQ1536" s="74"/>
      <c r="BR1536" s="74"/>
    </row>
    <row r="1537" spans="1:70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BF1537" s="48" t="s">
        <v>1506</v>
      </c>
      <c r="BG1537" s="48"/>
      <c r="BH1537" s="312" t="s">
        <v>2373</v>
      </c>
      <c r="BI1537" s="312"/>
      <c r="BJ1537" s="312"/>
      <c r="BK1537" s="312"/>
      <c r="BL1537" s="312"/>
      <c r="BM1537" s="312"/>
      <c r="BN1537" s="78"/>
      <c r="BO1537" s="79"/>
      <c r="BP1537" s="75"/>
      <c r="BQ1537" s="77"/>
      <c r="BR1537" s="77"/>
    </row>
    <row r="1538" spans="1:70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BF1538" s="176" t="s">
        <v>1569</v>
      </c>
      <c r="BG1538" s="176"/>
      <c r="BH1538" s="177"/>
      <c r="BI1538" s="177"/>
      <c r="BJ1538" s="177"/>
      <c r="BK1538" s="178"/>
      <c r="BL1538" s="178"/>
      <c r="BM1538" s="178"/>
      <c r="BN1538" s="78"/>
      <c r="BO1538" s="80"/>
      <c r="BP1538" s="51"/>
      <c r="BQ1538" s="51"/>
      <c r="BR1538" s="51"/>
    </row>
    <row r="1539" spans="58:70" ht="3.75" customHeight="1">
      <c r="BF1539" s="74"/>
      <c r="BG1539" s="74"/>
      <c r="BH1539" s="74"/>
      <c r="BI1539" s="74"/>
      <c r="BJ1539" s="48"/>
      <c r="BK1539" s="51"/>
      <c r="BL1539" s="51"/>
      <c r="BM1539" s="51"/>
      <c r="BN1539" s="78"/>
      <c r="BO1539" s="79"/>
      <c r="BP1539" s="51"/>
      <c r="BQ1539" s="51"/>
      <c r="BR1539" s="47"/>
    </row>
    <row r="1540" spans="58:74" ht="12.75" customHeight="1">
      <c r="BF1540" s="75" t="s">
        <v>27</v>
      </c>
      <c r="BG1540" s="75"/>
      <c r="BH1540" s="181" t="s">
        <v>2374</v>
      </c>
      <c r="BI1540" s="181"/>
      <c r="BJ1540" s="48" t="s">
        <v>28</v>
      </c>
      <c r="BK1540" s="175"/>
      <c r="BL1540" s="182"/>
      <c r="BM1540" s="182"/>
      <c r="BN1540" s="78"/>
      <c r="BO1540" s="141" t="s">
        <v>29</v>
      </c>
      <c r="BP1540" s="141"/>
      <c r="BQ1540" s="141"/>
      <c r="BR1540" s="212"/>
      <c r="BS1540" s="212"/>
      <c r="BT1540" s="212"/>
      <c r="BU1540" s="212"/>
      <c r="BV1540" s="212"/>
    </row>
    <row r="1541" spans="58:70" ht="12.75" customHeight="1">
      <c r="BF1541" s="51"/>
      <c r="BG1541" s="51"/>
      <c r="BH1541" s="51"/>
      <c r="BI1541" s="51"/>
      <c r="BJ1541" s="51"/>
      <c r="BK1541" s="76"/>
      <c r="BL1541" s="76"/>
      <c r="BM1541" s="51"/>
      <c r="BN1541" s="78"/>
      <c r="BO1541" s="79"/>
      <c r="BP1541" s="79"/>
      <c r="BQ1541" s="80"/>
      <c r="BR1541" s="79"/>
    </row>
    <row r="1542" spans="58:70" ht="12.75" customHeight="1">
      <c r="BF1542" s="51"/>
      <c r="BG1542" s="51"/>
      <c r="BH1542" s="180" t="s">
        <v>2366</v>
      </c>
      <c r="BI1542" s="180"/>
      <c r="BJ1542" s="180"/>
      <c r="BK1542" s="180"/>
      <c r="BL1542" s="51"/>
      <c r="BM1542" s="51"/>
      <c r="BN1542" s="78"/>
      <c r="BO1542" s="79"/>
      <c r="BP1542" s="79"/>
      <c r="BQ1542" s="79"/>
      <c r="BR1542" s="79"/>
    </row>
  </sheetData>
  <sheetProtection/>
  <mergeCells count="92">
    <mergeCell ref="BF1534:BG1534"/>
    <mergeCell ref="BH1534:BM1534"/>
    <mergeCell ref="BH1537:BM1537"/>
    <mergeCell ref="BJ9:BJ10"/>
    <mergeCell ref="BK9:BK10"/>
    <mergeCell ref="BG7:BG10"/>
    <mergeCell ref="BH7:BH10"/>
    <mergeCell ref="BI7:BL7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R1540:BV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2" fitToWidth="0" horizontalDpi="600" verticalDpi="600" orientation="landscape" pageOrder="overThenDown" paperSize="9" scale="66" r:id="rId1"/>
  <headerFooter>
    <oddFooter>&amp;LD7999377&amp;CФорма № 6-8, Підрозділ: Котелевський районний суд Полтавської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8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3" t="s">
        <v>1650</v>
      </c>
      <c r="B2" s="233" t="s">
        <v>1651</v>
      </c>
      <c r="C2" s="239" t="s">
        <v>93</v>
      </c>
      <c r="D2" s="86"/>
      <c r="E2" s="241" t="s">
        <v>1606</v>
      </c>
      <c r="F2" s="242"/>
      <c r="G2" s="243"/>
      <c r="H2" s="247" t="s">
        <v>2361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60" t="s">
        <v>1472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47" t="s">
        <v>1622</v>
      </c>
      <c r="AU2" s="248"/>
      <c r="AV2" s="248"/>
      <c r="AW2" s="248"/>
      <c r="AX2" s="248"/>
      <c r="AY2" s="248"/>
      <c r="AZ2" s="248"/>
      <c r="BA2" s="249"/>
      <c r="BB2" s="53"/>
    </row>
    <row r="3" spans="1:54" ht="12.75" customHeight="1">
      <c r="A3" s="234"/>
      <c r="B3" s="234"/>
      <c r="C3" s="240"/>
      <c r="D3" s="87"/>
      <c r="E3" s="244"/>
      <c r="F3" s="245"/>
      <c r="G3" s="246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53" t="s">
        <v>1668</v>
      </c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7"/>
      <c r="AO3" s="226" t="s">
        <v>1634</v>
      </c>
      <c r="AP3" s="226"/>
      <c r="AQ3" s="226"/>
      <c r="AR3" s="241" t="s">
        <v>1619</v>
      </c>
      <c r="AS3" s="243"/>
      <c r="AT3" s="250"/>
      <c r="AU3" s="251"/>
      <c r="AV3" s="251"/>
      <c r="AW3" s="251"/>
      <c r="AX3" s="251"/>
      <c r="AY3" s="251"/>
      <c r="AZ3" s="251"/>
      <c r="BA3" s="252"/>
      <c r="BB3" s="53"/>
    </row>
    <row r="4" spans="1:54" ht="12.75" customHeight="1">
      <c r="A4" s="234"/>
      <c r="B4" s="234"/>
      <c r="C4" s="240"/>
      <c r="D4" s="87"/>
      <c r="E4" s="226" t="s">
        <v>1607</v>
      </c>
      <c r="F4" s="226" t="s">
        <v>1608</v>
      </c>
      <c r="G4" s="226" t="s">
        <v>1481</v>
      </c>
      <c r="H4" s="226" t="s">
        <v>1609</v>
      </c>
      <c r="I4" s="226" t="s">
        <v>1610</v>
      </c>
      <c r="J4" s="226"/>
      <c r="K4" s="226"/>
      <c r="L4" s="197" t="s">
        <v>1614</v>
      </c>
      <c r="M4" s="197" t="s">
        <v>46</v>
      </c>
      <c r="N4" s="197" t="s">
        <v>1615</v>
      </c>
      <c r="O4" s="197" t="s">
        <v>1659</v>
      </c>
      <c r="P4" s="191" t="s">
        <v>1660</v>
      </c>
      <c r="Q4" s="253" t="s">
        <v>1661</v>
      </c>
      <c r="R4" s="256"/>
      <c r="S4" s="256"/>
      <c r="T4" s="256"/>
      <c r="U4" s="257"/>
      <c r="V4" s="253" t="s">
        <v>1666</v>
      </c>
      <c r="W4" s="256"/>
      <c r="X4" s="256"/>
      <c r="Y4" s="256"/>
      <c r="Z4" s="256"/>
      <c r="AA4" s="256"/>
      <c r="AB4" s="257"/>
      <c r="AC4" s="226" t="s">
        <v>1480</v>
      </c>
      <c r="AD4" s="226"/>
      <c r="AE4" s="226"/>
      <c r="AF4" s="226"/>
      <c r="AG4" s="226"/>
      <c r="AH4" s="226"/>
      <c r="AI4" s="226"/>
      <c r="AJ4" s="197" t="s">
        <v>1491</v>
      </c>
      <c r="AK4" s="197" t="s">
        <v>1631</v>
      </c>
      <c r="AL4" s="197" t="s">
        <v>1632</v>
      </c>
      <c r="AM4" s="197" t="s">
        <v>1489</v>
      </c>
      <c r="AN4" s="197" t="s">
        <v>1633</v>
      </c>
      <c r="AO4" s="258" t="s">
        <v>1481</v>
      </c>
      <c r="AP4" s="269" t="s">
        <v>1476</v>
      </c>
      <c r="AQ4" s="270"/>
      <c r="AR4" s="244"/>
      <c r="AS4" s="246"/>
      <c r="AT4" s="226" t="s">
        <v>1623</v>
      </c>
      <c r="AU4" s="258" t="s">
        <v>1624</v>
      </c>
      <c r="AV4" s="226" t="s">
        <v>1625</v>
      </c>
      <c r="AW4" s="226"/>
      <c r="AX4" s="226"/>
      <c r="AY4" s="226"/>
      <c r="AZ4" s="226"/>
      <c r="BA4" s="226"/>
      <c r="BB4" s="53"/>
    </row>
    <row r="5" spans="1:54" ht="36.75" customHeight="1">
      <c r="A5" s="234"/>
      <c r="B5" s="234"/>
      <c r="C5" s="240"/>
      <c r="D5" s="87"/>
      <c r="E5" s="226"/>
      <c r="F5" s="226"/>
      <c r="G5" s="226"/>
      <c r="H5" s="226"/>
      <c r="I5" s="191" t="s">
        <v>1611</v>
      </c>
      <c r="J5" s="197" t="s">
        <v>1612</v>
      </c>
      <c r="K5" s="191" t="s">
        <v>1613</v>
      </c>
      <c r="L5" s="199"/>
      <c r="M5" s="199"/>
      <c r="N5" s="199"/>
      <c r="O5" s="199"/>
      <c r="P5" s="191"/>
      <c r="Q5" s="197" t="s">
        <v>1662</v>
      </c>
      <c r="R5" s="197" t="s">
        <v>1663</v>
      </c>
      <c r="S5" s="197" t="s">
        <v>1664</v>
      </c>
      <c r="T5" s="197" t="s">
        <v>1665</v>
      </c>
      <c r="U5" s="197" t="s">
        <v>1561</v>
      </c>
      <c r="V5" s="191" t="s">
        <v>2355</v>
      </c>
      <c r="W5" s="191" t="s">
        <v>2356</v>
      </c>
      <c r="X5" s="253" t="s">
        <v>1667</v>
      </c>
      <c r="Y5" s="254"/>
      <c r="Z5" s="254"/>
      <c r="AA5" s="254"/>
      <c r="AB5" s="255"/>
      <c r="AC5" s="226" t="s">
        <v>1669</v>
      </c>
      <c r="AD5" s="226" t="s">
        <v>1670</v>
      </c>
      <c r="AE5" s="226" t="s">
        <v>1671</v>
      </c>
      <c r="AF5" s="226" t="s">
        <v>1672</v>
      </c>
      <c r="AG5" s="226" t="s">
        <v>1673</v>
      </c>
      <c r="AH5" s="226" t="s">
        <v>1616</v>
      </c>
      <c r="AI5" s="226" t="s">
        <v>1481</v>
      </c>
      <c r="AJ5" s="199"/>
      <c r="AK5" s="199"/>
      <c r="AL5" s="199"/>
      <c r="AM5" s="199"/>
      <c r="AN5" s="199"/>
      <c r="AO5" s="263"/>
      <c r="AP5" s="258" t="s">
        <v>1496</v>
      </c>
      <c r="AQ5" s="258" t="s">
        <v>2362</v>
      </c>
      <c r="AR5" s="226" t="s">
        <v>1489</v>
      </c>
      <c r="AS5" s="265" t="s">
        <v>1620</v>
      </c>
      <c r="AT5" s="226"/>
      <c r="AU5" s="263"/>
      <c r="AV5" s="226" t="s">
        <v>1626</v>
      </c>
      <c r="AW5" s="264" t="s">
        <v>1627</v>
      </c>
      <c r="AX5" s="226" t="s">
        <v>1628</v>
      </c>
      <c r="AY5" s="226" t="s">
        <v>1629</v>
      </c>
      <c r="AZ5" s="226"/>
      <c r="BA5" s="226"/>
      <c r="BB5" s="53"/>
    </row>
    <row r="6" spans="1:54" ht="12.75" customHeight="1">
      <c r="A6" s="234"/>
      <c r="B6" s="234"/>
      <c r="C6" s="234"/>
      <c r="D6" s="88"/>
      <c r="E6" s="226"/>
      <c r="F6" s="226"/>
      <c r="G6" s="226"/>
      <c r="H6" s="226"/>
      <c r="I6" s="191"/>
      <c r="J6" s="199"/>
      <c r="K6" s="191"/>
      <c r="L6" s="199"/>
      <c r="M6" s="199"/>
      <c r="N6" s="199"/>
      <c r="O6" s="199"/>
      <c r="P6" s="191"/>
      <c r="Q6" s="199"/>
      <c r="R6" s="199"/>
      <c r="S6" s="199"/>
      <c r="T6" s="199"/>
      <c r="U6" s="199"/>
      <c r="V6" s="191"/>
      <c r="W6" s="191"/>
      <c r="X6" s="258" t="s">
        <v>1481</v>
      </c>
      <c r="Y6" s="253" t="s">
        <v>1476</v>
      </c>
      <c r="Z6" s="256"/>
      <c r="AA6" s="256"/>
      <c r="AB6" s="257"/>
      <c r="AC6" s="226"/>
      <c r="AD6" s="226"/>
      <c r="AE6" s="226"/>
      <c r="AF6" s="226"/>
      <c r="AG6" s="226"/>
      <c r="AH6" s="226"/>
      <c r="AI6" s="226"/>
      <c r="AJ6" s="199"/>
      <c r="AK6" s="199"/>
      <c r="AL6" s="199"/>
      <c r="AM6" s="199"/>
      <c r="AN6" s="199"/>
      <c r="AO6" s="263"/>
      <c r="AP6" s="263"/>
      <c r="AQ6" s="263"/>
      <c r="AR6" s="226"/>
      <c r="AS6" s="266"/>
      <c r="AT6" s="226"/>
      <c r="AU6" s="263"/>
      <c r="AV6" s="226"/>
      <c r="AW6" s="264"/>
      <c r="AX6" s="226"/>
      <c r="AY6" s="226" t="s">
        <v>1630</v>
      </c>
      <c r="AZ6" s="226" t="s">
        <v>1649</v>
      </c>
      <c r="BA6" s="226" t="s">
        <v>1618</v>
      </c>
      <c r="BB6" s="53"/>
    </row>
    <row r="7" spans="1:54" ht="71.25" customHeight="1">
      <c r="A7" s="235"/>
      <c r="B7" s="235"/>
      <c r="C7" s="235"/>
      <c r="D7" s="89"/>
      <c r="E7" s="226"/>
      <c r="F7" s="226"/>
      <c r="G7" s="226"/>
      <c r="H7" s="226"/>
      <c r="I7" s="191"/>
      <c r="J7" s="200"/>
      <c r="K7" s="191"/>
      <c r="L7" s="200"/>
      <c r="M7" s="200"/>
      <c r="N7" s="200"/>
      <c r="O7" s="200"/>
      <c r="P7" s="191"/>
      <c r="Q7" s="200"/>
      <c r="R7" s="200"/>
      <c r="S7" s="200"/>
      <c r="T7" s="200"/>
      <c r="U7" s="200"/>
      <c r="V7" s="191"/>
      <c r="W7" s="191"/>
      <c r="X7" s="259"/>
      <c r="Y7" s="10" t="s">
        <v>2357</v>
      </c>
      <c r="Z7" s="10" t="s">
        <v>2360</v>
      </c>
      <c r="AA7" s="10" t="s">
        <v>2359</v>
      </c>
      <c r="AB7" s="10" t="s">
        <v>2358</v>
      </c>
      <c r="AC7" s="226"/>
      <c r="AD7" s="226"/>
      <c r="AE7" s="226"/>
      <c r="AF7" s="226"/>
      <c r="AG7" s="226"/>
      <c r="AH7" s="226"/>
      <c r="AI7" s="226"/>
      <c r="AJ7" s="200"/>
      <c r="AK7" s="200"/>
      <c r="AL7" s="200"/>
      <c r="AM7" s="200"/>
      <c r="AN7" s="200"/>
      <c r="AO7" s="259"/>
      <c r="AP7" s="259"/>
      <c r="AQ7" s="259"/>
      <c r="AR7" s="226"/>
      <c r="AS7" s="267"/>
      <c r="AT7" s="226"/>
      <c r="AU7" s="259"/>
      <c r="AV7" s="226"/>
      <c r="AW7" s="264"/>
      <c r="AX7" s="226"/>
      <c r="AY7" s="226"/>
      <c r="AZ7" s="226"/>
      <c r="BA7" s="226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1"/>
      <c r="B10" s="232"/>
      <c r="C10" s="236" t="s">
        <v>95</v>
      </c>
      <c r="D10" s="237"/>
      <c r="E10" s="238"/>
      <c r="F10" s="23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>
        <v>1</v>
      </c>
      <c r="G16" s="27">
        <v>1</v>
      </c>
      <c r="H16" s="27"/>
      <c r="I16" s="27">
        <v>1</v>
      </c>
      <c r="J16" s="27"/>
      <c r="K16" s="27"/>
      <c r="L16" s="27"/>
      <c r="M16" s="27">
        <v>1</v>
      </c>
      <c r="N16" s="27"/>
      <c r="O16" s="27"/>
      <c r="P16" s="27"/>
      <c r="Q16" s="27">
        <v>1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>
        <v>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3</v>
      </c>
      <c r="F19" s="27">
        <v>3</v>
      </c>
      <c r="G19" s="27">
        <v>6</v>
      </c>
      <c r="H19" s="27"/>
      <c r="I19" s="27">
        <v>4</v>
      </c>
      <c r="J19" s="27"/>
      <c r="K19" s="27"/>
      <c r="L19" s="27">
        <v>3</v>
      </c>
      <c r="M19" s="27">
        <v>2</v>
      </c>
      <c r="N19" s="27">
        <v>1</v>
      </c>
      <c r="O19" s="27"/>
      <c r="P19" s="27"/>
      <c r="Q19" s="27"/>
      <c r="R19" s="27">
        <v>1</v>
      </c>
      <c r="S19" s="27">
        <v>3</v>
      </c>
      <c r="T19" s="27">
        <v>2</v>
      </c>
      <c r="U19" s="27"/>
      <c r="V19" s="27"/>
      <c r="W19" s="27"/>
      <c r="X19" s="27">
        <v>3</v>
      </c>
      <c r="Y19" s="27"/>
      <c r="Z19" s="27">
        <v>3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1</v>
      </c>
      <c r="AM19" s="27"/>
      <c r="AN19" s="27">
        <v>3</v>
      </c>
      <c r="AO19" s="27">
        <v>2</v>
      </c>
      <c r="AP19" s="27">
        <v>2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2</v>
      </c>
      <c r="F20" s="27">
        <v>3</v>
      </c>
      <c r="G20" s="27">
        <v>5</v>
      </c>
      <c r="H20" s="27"/>
      <c r="I20" s="27">
        <v>4</v>
      </c>
      <c r="J20" s="27"/>
      <c r="K20" s="27"/>
      <c r="L20" s="27">
        <v>3</v>
      </c>
      <c r="M20" s="27">
        <v>1</v>
      </c>
      <c r="N20" s="27">
        <v>1</v>
      </c>
      <c r="O20" s="27"/>
      <c r="P20" s="27"/>
      <c r="Q20" s="27"/>
      <c r="R20" s="27">
        <v>1</v>
      </c>
      <c r="S20" s="27">
        <v>2</v>
      </c>
      <c r="T20" s="27">
        <v>2</v>
      </c>
      <c r="U20" s="27"/>
      <c r="V20" s="27"/>
      <c r="W20" s="27"/>
      <c r="X20" s="27">
        <v>3</v>
      </c>
      <c r="Y20" s="27"/>
      <c r="Z20" s="27">
        <v>3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1</v>
      </c>
      <c r="AM20" s="27"/>
      <c r="AN20" s="27">
        <v>2</v>
      </c>
      <c r="AO20" s="27">
        <v>2</v>
      </c>
      <c r="AP20" s="27">
        <v>2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3</v>
      </c>
      <c r="F45" s="27">
        <f t="shared" si="0"/>
        <v>4</v>
      </c>
      <c r="G45" s="27">
        <f t="shared" si="0"/>
        <v>7</v>
      </c>
      <c r="H45" s="27">
        <f t="shared" si="0"/>
        <v>0</v>
      </c>
      <c r="I45" s="27">
        <f t="shared" si="0"/>
        <v>5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3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1</v>
      </c>
      <c r="R45" s="27">
        <f t="shared" si="0"/>
        <v>1</v>
      </c>
      <c r="S45" s="27">
        <f t="shared" si="0"/>
        <v>3</v>
      </c>
      <c r="T45" s="27">
        <f t="shared" si="0"/>
        <v>2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3</v>
      </c>
      <c r="Y45" s="27">
        <f t="shared" si="0"/>
        <v>0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2</v>
      </c>
      <c r="AM45" s="27">
        <f t="shared" si="1"/>
        <v>0</v>
      </c>
      <c r="AN45" s="27">
        <f t="shared" si="1"/>
        <v>3</v>
      </c>
      <c r="AO45" s="27">
        <f t="shared" si="1"/>
        <v>2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2</v>
      </c>
      <c r="F46" s="27">
        <v>2</v>
      </c>
      <c r="G46" s="27">
        <v>4</v>
      </c>
      <c r="H46" s="27"/>
      <c r="I46" s="27">
        <v>4</v>
      </c>
      <c r="J46" s="27"/>
      <c r="K46" s="27"/>
      <c r="L46" s="27">
        <v>3</v>
      </c>
      <c r="M46" s="27"/>
      <c r="N46" s="27">
        <v>1</v>
      </c>
      <c r="O46" s="27"/>
      <c r="P46" s="27"/>
      <c r="Q46" s="27"/>
      <c r="R46" s="27">
        <v>1</v>
      </c>
      <c r="S46" s="27">
        <v>1</v>
      </c>
      <c r="T46" s="27">
        <v>2</v>
      </c>
      <c r="U46" s="27"/>
      <c r="V46" s="27"/>
      <c r="W46" s="27"/>
      <c r="X46" s="27">
        <v>3</v>
      </c>
      <c r="Y46" s="27"/>
      <c r="Z46" s="27">
        <v>3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>
        <v>2</v>
      </c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11" t="s">
        <v>23</v>
      </c>
      <c r="AE49" s="211"/>
      <c r="AF49" s="222"/>
      <c r="AG49" s="222"/>
      <c r="AH49" s="222"/>
      <c r="AI49" s="222"/>
      <c r="AJ49" s="95"/>
      <c r="AK49" s="96"/>
      <c r="AL49" s="223" t="s">
        <v>1621</v>
      </c>
      <c r="AM49" s="223"/>
      <c r="AN49" s="228" t="s">
        <v>2365</v>
      </c>
      <c r="AO49" s="228"/>
      <c r="AP49" s="228"/>
      <c r="AQ49" s="228"/>
      <c r="AR49" s="228"/>
      <c r="AS49" s="228"/>
      <c r="AT49" s="228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29"/>
      <c r="AH50" s="229"/>
      <c r="AI50" s="229"/>
      <c r="AJ50" s="229"/>
      <c r="AK50" s="96"/>
      <c r="AL50" s="95"/>
      <c r="AM50" s="95"/>
      <c r="AN50" s="230" t="s">
        <v>1505</v>
      </c>
      <c r="AO50" s="230"/>
      <c r="AP50" s="230"/>
      <c r="AQ50" s="230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29"/>
      <c r="AH51" s="229"/>
      <c r="AI51" s="229"/>
      <c r="AJ51" s="229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9"/>
      <c r="AL52" s="209"/>
      <c r="AM52" s="95"/>
      <c r="AN52" s="95" t="s">
        <v>25</v>
      </c>
      <c r="AO52" s="225"/>
      <c r="AP52" s="225"/>
      <c r="AQ52" s="225"/>
      <c r="AR52" s="48"/>
      <c r="AS52" s="214" t="s">
        <v>26</v>
      </c>
      <c r="AT52" s="214"/>
      <c r="AU52" s="214"/>
      <c r="AV52" s="227"/>
      <c r="AW52" s="227"/>
      <c r="AX52" s="227"/>
      <c r="AY52" s="227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&amp;LD7999377&amp;CФорма № 6-8, Підрозділ: Котелевський районний суд Полтавської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7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2" t="s">
        <v>1641</v>
      </c>
      <c r="B5" s="272"/>
      <c r="C5" s="272"/>
      <c r="D5" s="272"/>
      <c r="E5" s="272"/>
      <c r="F5" s="272"/>
      <c r="G5" s="272"/>
      <c r="H5" s="272"/>
    </row>
    <row r="6" spans="2:8" ht="18.75" customHeight="1">
      <c r="B6" s="272" t="s">
        <v>1642</v>
      </c>
      <c r="C6" s="272"/>
      <c r="D6" s="272"/>
      <c r="E6" s="272"/>
      <c r="F6" s="272"/>
      <c r="G6" s="272"/>
      <c r="H6" s="272"/>
    </row>
    <row r="8" spans="4:8" ht="18.75" customHeight="1">
      <c r="D8" s="128" t="s">
        <v>17</v>
      </c>
      <c r="E8" s="271" t="s">
        <v>2367</v>
      </c>
      <c r="F8" s="271"/>
      <c r="G8" s="271"/>
      <c r="H8" s="271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2" t="s">
        <v>6</v>
      </c>
      <c r="C11" s="292"/>
      <c r="D11" s="292"/>
      <c r="E11" s="292" t="s">
        <v>1644</v>
      </c>
      <c r="F11" s="138"/>
    </row>
    <row r="12" spans="1:8" ht="12.75" customHeight="1">
      <c r="A12" s="150"/>
      <c r="B12" s="292"/>
      <c r="C12" s="292"/>
      <c r="D12" s="292"/>
      <c r="E12" s="292"/>
      <c r="F12" s="273" t="s">
        <v>1645</v>
      </c>
      <c r="G12" s="274"/>
      <c r="H12" s="274"/>
    </row>
    <row r="13" spans="1:7" ht="52.5" customHeight="1">
      <c r="A13" s="150"/>
      <c r="B13" s="293" t="s">
        <v>5</v>
      </c>
      <c r="C13" s="294"/>
      <c r="D13" s="295"/>
      <c r="E13" s="133" t="s">
        <v>7</v>
      </c>
      <c r="F13" s="138"/>
      <c r="G13" s="134" t="s">
        <v>2</v>
      </c>
    </row>
    <row r="14" spans="1:6" ht="12.75" customHeight="1">
      <c r="A14" s="150"/>
      <c r="B14" s="282" t="s">
        <v>12</v>
      </c>
      <c r="C14" s="283"/>
      <c r="D14" s="284"/>
      <c r="E14" s="291" t="s">
        <v>11</v>
      </c>
      <c r="F14" s="138"/>
    </row>
    <row r="15" spans="1:6" ht="12.75" customHeight="1">
      <c r="A15" s="150"/>
      <c r="B15" s="285"/>
      <c r="C15" s="286"/>
      <c r="D15" s="287"/>
      <c r="E15" s="291"/>
      <c r="F15" s="138"/>
    </row>
    <row r="16" spans="1:8" ht="12.75" customHeight="1">
      <c r="A16" s="150"/>
      <c r="B16" s="285"/>
      <c r="C16" s="286"/>
      <c r="D16" s="287"/>
      <c r="E16" s="291"/>
      <c r="F16" s="273" t="s">
        <v>1646</v>
      </c>
      <c r="G16" s="274"/>
      <c r="H16" s="274"/>
    </row>
    <row r="17" spans="1:8" ht="22.5" customHeight="1">
      <c r="A17" s="150"/>
      <c r="B17" s="288"/>
      <c r="C17" s="289"/>
      <c r="D17" s="290"/>
      <c r="E17" s="291"/>
      <c r="F17" s="273" t="s">
        <v>1647</v>
      </c>
      <c r="G17" s="274"/>
      <c r="H17" s="274"/>
    </row>
    <row r="18" spans="1:8" ht="12.75" customHeight="1">
      <c r="A18" s="150"/>
      <c r="B18" s="282" t="s">
        <v>8</v>
      </c>
      <c r="C18" s="283"/>
      <c r="D18" s="284"/>
      <c r="E18" s="233" t="s">
        <v>13</v>
      </c>
      <c r="F18" s="296" t="s">
        <v>3</v>
      </c>
      <c r="G18" s="297"/>
      <c r="H18" s="297"/>
    </row>
    <row r="19" spans="1:8" ht="12.75" customHeight="1">
      <c r="A19" s="150"/>
      <c r="B19" s="285"/>
      <c r="C19" s="286"/>
      <c r="D19" s="287"/>
      <c r="E19" s="234"/>
      <c r="F19" s="273" t="s">
        <v>4</v>
      </c>
      <c r="G19" s="274"/>
      <c r="H19" s="274"/>
    </row>
    <row r="20" spans="1:8" ht="11.25" customHeight="1">
      <c r="A20" s="150"/>
      <c r="B20" s="288"/>
      <c r="C20" s="289"/>
      <c r="D20" s="290"/>
      <c r="E20" s="235"/>
      <c r="F20" s="273"/>
      <c r="G20" s="274"/>
      <c r="H20" s="274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78" t="s">
        <v>9</v>
      </c>
      <c r="C34" s="279"/>
      <c r="D34" s="280" t="s">
        <v>2368</v>
      </c>
      <c r="E34" s="280"/>
      <c r="F34" s="280"/>
      <c r="G34" s="280"/>
      <c r="H34" s="281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98" t="s">
        <v>2369</v>
      </c>
      <c r="E36" s="280"/>
      <c r="F36" s="280"/>
      <c r="G36" s="280"/>
      <c r="H36" s="281"/>
      <c r="I36" s="138"/>
    </row>
    <row r="37" spans="1:9" ht="12.75" customHeight="1">
      <c r="A37" s="150"/>
      <c r="B37" s="299" t="s">
        <v>2370</v>
      </c>
      <c r="C37" s="300"/>
      <c r="D37" s="300"/>
      <c r="E37" s="300"/>
      <c r="F37" s="300"/>
      <c r="G37" s="300"/>
      <c r="H37" s="301"/>
      <c r="I37" s="138"/>
    </row>
    <row r="38" spans="1:9" ht="12.75" customHeight="1">
      <c r="A38" s="150"/>
      <c r="B38" s="302" t="s">
        <v>2371</v>
      </c>
      <c r="C38" s="303"/>
      <c r="D38" s="303"/>
      <c r="E38" s="303"/>
      <c r="F38" s="303"/>
      <c r="G38" s="303"/>
      <c r="H38" s="304"/>
      <c r="I38" s="138"/>
    </row>
    <row r="39" spans="1:9" ht="12.75" customHeight="1">
      <c r="A39" s="150"/>
      <c r="B39" s="306" t="s">
        <v>1636</v>
      </c>
      <c r="C39" s="307"/>
      <c r="D39" s="307"/>
      <c r="E39" s="307"/>
      <c r="F39" s="307"/>
      <c r="G39" s="307"/>
      <c r="H39" s="308"/>
      <c r="I39" s="138"/>
    </row>
    <row r="40" spans="1:9" ht="12.75" customHeight="1">
      <c r="A40" s="150"/>
      <c r="B40" s="305">
        <v>235</v>
      </c>
      <c r="C40" s="305"/>
      <c r="D40" s="305"/>
      <c r="E40" s="305"/>
      <c r="F40" s="305"/>
      <c r="G40" s="305"/>
      <c r="H40" s="305"/>
      <c r="I40" s="138"/>
    </row>
    <row r="41" spans="1:9" ht="12.75" customHeight="1">
      <c r="A41" s="150"/>
      <c r="B41" s="305"/>
      <c r="C41" s="305"/>
      <c r="D41" s="305"/>
      <c r="E41" s="305"/>
      <c r="F41" s="305"/>
      <c r="G41" s="305"/>
      <c r="H41" s="305"/>
      <c r="I41" s="138"/>
    </row>
    <row r="42" spans="1:9" ht="12.75" customHeight="1">
      <c r="A42" s="150"/>
      <c r="B42" s="275" t="s">
        <v>1637</v>
      </c>
      <c r="C42" s="276"/>
      <c r="D42" s="276"/>
      <c r="E42" s="276"/>
      <c r="F42" s="276"/>
      <c r="G42" s="276"/>
      <c r="H42" s="277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&amp;LD7999377&amp;C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2" t="s">
        <v>1648</v>
      </c>
      <c r="C3" s="272"/>
      <c r="D3" s="272"/>
      <c r="E3" s="272"/>
      <c r="F3" s="272"/>
      <c r="G3" s="272"/>
      <c r="H3" s="272"/>
    </row>
    <row r="5" spans="4:8" ht="18.75" customHeight="1">
      <c r="D5" s="128" t="s">
        <v>17</v>
      </c>
      <c r="E5" s="271" t="s">
        <v>2367</v>
      </c>
      <c r="F5" s="271"/>
      <c r="G5" s="271"/>
      <c r="H5" s="271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2" t="s">
        <v>6</v>
      </c>
      <c r="C8" s="292"/>
      <c r="D8" s="292"/>
      <c r="E8" s="292" t="s">
        <v>1644</v>
      </c>
      <c r="F8" s="138"/>
    </row>
    <row r="9" spans="1:8" ht="12.75" customHeight="1">
      <c r="A9" s="150"/>
      <c r="B9" s="292"/>
      <c r="C9" s="292"/>
      <c r="D9" s="292"/>
      <c r="E9" s="292"/>
      <c r="F9" s="309" t="s">
        <v>1676</v>
      </c>
      <c r="G9" s="310"/>
      <c r="H9" s="310"/>
    </row>
    <row r="10" spans="1:7" ht="52.5" customHeight="1">
      <c r="A10" s="150"/>
      <c r="B10" s="293" t="s">
        <v>5</v>
      </c>
      <c r="C10" s="294"/>
      <c r="D10" s="295"/>
      <c r="E10" s="133" t="s">
        <v>7</v>
      </c>
      <c r="F10" s="138"/>
      <c r="G10" s="134" t="s">
        <v>2</v>
      </c>
    </row>
    <row r="11" spans="1:6" ht="12.75" customHeight="1">
      <c r="A11" s="150"/>
      <c r="B11" s="282" t="s">
        <v>12</v>
      </c>
      <c r="C11" s="283"/>
      <c r="D11" s="284"/>
      <c r="E11" s="291" t="s">
        <v>11</v>
      </c>
      <c r="F11" s="138"/>
    </row>
    <row r="12" spans="1:6" ht="12.75" customHeight="1">
      <c r="A12" s="150"/>
      <c r="B12" s="285"/>
      <c r="C12" s="286"/>
      <c r="D12" s="287"/>
      <c r="E12" s="291"/>
      <c r="F12" s="138"/>
    </row>
    <row r="13" spans="1:8" ht="12.75" customHeight="1">
      <c r="A13" s="150"/>
      <c r="B13" s="285"/>
      <c r="C13" s="286"/>
      <c r="D13" s="287"/>
      <c r="E13" s="291"/>
      <c r="F13" s="273" t="s">
        <v>1646</v>
      </c>
      <c r="G13" s="274"/>
      <c r="H13" s="274"/>
    </row>
    <row r="14" spans="1:8" ht="22.5" customHeight="1">
      <c r="A14" s="150"/>
      <c r="B14" s="288"/>
      <c r="C14" s="289"/>
      <c r="D14" s="290"/>
      <c r="E14" s="291"/>
      <c r="F14" s="273" t="s">
        <v>1647</v>
      </c>
      <c r="G14" s="274"/>
      <c r="H14" s="274"/>
    </row>
    <row r="15" spans="1:8" ht="12.75" customHeight="1">
      <c r="A15" s="150"/>
      <c r="B15" s="282" t="s">
        <v>8</v>
      </c>
      <c r="C15" s="283"/>
      <c r="D15" s="284"/>
      <c r="E15" s="233" t="s">
        <v>13</v>
      </c>
      <c r="F15" s="296" t="s">
        <v>3</v>
      </c>
      <c r="G15" s="297"/>
      <c r="H15" s="297"/>
    </row>
    <row r="16" spans="1:8" ht="12.75" customHeight="1">
      <c r="A16" s="150"/>
      <c r="B16" s="285"/>
      <c r="C16" s="286"/>
      <c r="D16" s="287"/>
      <c r="E16" s="234"/>
      <c r="F16" s="273" t="s">
        <v>4</v>
      </c>
      <c r="G16" s="274"/>
      <c r="H16" s="274"/>
    </row>
    <row r="17" spans="1:8" ht="11.25" customHeight="1">
      <c r="A17" s="150"/>
      <c r="B17" s="288"/>
      <c r="C17" s="289"/>
      <c r="D17" s="290"/>
      <c r="E17" s="235"/>
      <c r="F17" s="273"/>
      <c r="G17" s="274"/>
      <c r="H17" s="274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78" t="s">
        <v>9</v>
      </c>
      <c r="C32" s="279"/>
      <c r="D32" s="280" t="s">
        <v>2368</v>
      </c>
      <c r="E32" s="280"/>
      <c r="F32" s="280"/>
      <c r="G32" s="280"/>
      <c r="H32" s="281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98" t="s">
        <v>2369</v>
      </c>
      <c r="E34" s="280"/>
      <c r="F34" s="280"/>
      <c r="G34" s="280"/>
      <c r="H34" s="281"/>
      <c r="I34" s="138"/>
    </row>
    <row r="35" spans="1:9" ht="12.75" customHeight="1">
      <c r="A35" s="150"/>
      <c r="B35" s="299" t="s">
        <v>2370</v>
      </c>
      <c r="C35" s="300"/>
      <c r="D35" s="300"/>
      <c r="E35" s="300"/>
      <c r="F35" s="300"/>
      <c r="G35" s="300"/>
      <c r="H35" s="301"/>
      <c r="I35" s="138"/>
    </row>
    <row r="36" spans="1:9" ht="12.75" customHeight="1">
      <c r="A36" s="150"/>
      <c r="B36" s="302" t="s">
        <v>2371</v>
      </c>
      <c r="C36" s="303"/>
      <c r="D36" s="303"/>
      <c r="E36" s="303"/>
      <c r="F36" s="303"/>
      <c r="G36" s="303"/>
      <c r="H36" s="304"/>
      <c r="I36" s="138"/>
    </row>
    <row r="37" spans="1:9" ht="12.75" customHeight="1">
      <c r="A37" s="150"/>
      <c r="B37" s="306" t="s">
        <v>1636</v>
      </c>
      <c r="C37" s="307"/>
      <c r="D37" s="307"/>
      <c r="E37" s="307"/>
      <c r="F37" s="307"/>
      <c r="G37" s="307"/>
      <c r="H37" s="308"/>
      <c r="I37" s="138"/>
    </row>
    <row r="38" spans="1:9" ht="12.75" customHeight="1">
      <c r="A38" s="150"/>
      <c r="B38" s="305">
        <v>235</v>
      </c>
      <c r="C38" s="305"/>
      <c r="D38" s="305"/>
      <c r="E38" s="305"/>
      <c r="F38" s="305"/>
      <c r="G38" s="305"/>
      <c r="H38" s="305"/>
      <c r="I38" s="138"/>
    </row>
    <row r="39" spans="1:9" ht="12.75" customHeight="1">
      <c r="A39" s="150"/>
      <c r="B39" s="305"/>
      <c r="C39" s="305"/>
      <c r="D39" s="305"/>
      <c r="E39" s="305"/>
      <c r="F39" s="305"/>
      <c r="G39" s="305"/>
      <c r="H39" s="305"/>
      <c r="I39" s="138"/>
    </row>
    <row r="40" spans="1:9" ht="12.75" customHeight="1">
      <c r="A40" s="150"/>
      <c r="B40" s="275" t="s">
        <v>1637</v>
      </c>
      <c r="C40" s="276"/>
      <c r="D40" s="276"/>
      <c r="E40" s="276"/>
      <c r="F40" s="276"/>
      <c r="G40" s="276"/>
      <c r="H40" s="277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&amp;LD7999377&amp;C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2" t="s">
        <v>89</v>
      </c>
      <c r="C3" s="272"/>
      <c r="D3" s="272"/>
      <c r="E3" s="272"/>
      <c r="F3" s="272"/>
      <c r="G3" s="272"/>
      <c r="H3" s="272"/>
    </row>
    <row r="5" spans="4:8" ht="18.75" customHeight="1">
      <c r="D5" s="128" t="s">
        <v>17</v>
      </c>
      <c r="E5" s="271" t="s">
        <v>2367</v>
      </c>
      <c r="F5" s="271"/>
      <c r="G5" s="271"/>
      <c r="H5" s="271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2" t="s">
        <v>6</v>
      </c>
      <c r="C8" s="292"/>
      <c r="D8" s="292"/>
      <c r="E8" s="292" t="s">
        <v>1644</v>
      </c>
      <c r="F8" s="138"/>
    </row>
    <row r="9" spans="1:8" ht="12.75" customHeight="1">
      <c r="A9" s="150"/>
      <c r="B9" s="292"/>
      <c r="C9" s="292"/>
      <c r="D9" s="292"/>
      <c r="E9" s="292"/>
      <c r="F9" s="309" t="s">
        <v>1675</v>
      </c>
      <c r="G9" s="310"/>
      <c r="H9" s="310"/>
    </row>
    <row r="10" spans="1:7" ht="53.25" customHeight="1">
      <c r="A10" s="150"/>
      <c r="B10" s="293" t="s">
        <v>5</v>
      </c>
      <c r="C10" s="294"/>
      <c r="D10" s="295"/>
      <c r="E10" s="133" t="s">
        <v>7</v>
      </c>
      <c r="F10" s="138"/>
      <c r="G10" s="134" t="s">
        <v>2</v>
      </c>
    </row>
    <row r="11" spans="1:6" ht="12.75" customHeight="1">
      <c r="A11" s="150"/>
      <c r="B11" s="282" t="s">
        <v>12</v>
      </c>
      <c r="C11" s="283"/>
      <c r="D11" s="284"/>
      <c r="E11" s="291" t="s">
        <v>11</v>
      </c>
      <c r="F11" s="138"/>
    </row>
    <row r="12" spans="1:6" ht="12.75" customHeight="1">
      <c r="A12" s="150"/>
      <c r="B12" s="285"/>
      <c r="C12" s="286"/>
      <c r="D12" s="287"/>
      <c r="E12" s="291"/>
      <c r="F12" s="138"/>
    </row>
    <row r="13" spans="1:8" ht="12.75" customHeight="1">
      <c r="A13" s="150"/>
      <c r="B13" s="285"/>
      <c r="C13" s="286"/>
      <c r="D13" s="287"/>
      <c r="E13" s="291"/>
      <c r="F13" s="273" t="s">
        <v>1646</v>
      </c>
      <c r="G13" s="274"/>
      <c r="H13" s="274"/>
    </row>
    <row r="14" spans="1:8" ht="22.5" customHeight="1">
      <c r="A14" s="150"/>
      <c r="B14" s="288"/>
      <c r="C14" s="289"/>
      <c r="D14" s="290"/>
      <c r="E14" s="291"/>
      <c r="F14" s="273" t="s">
        <v>1647</v>
      </c>
      <c r="G14" s="274"/>
      <c r="H14" s="274"/>
    </row>
    <row r="15" spans="1:8" ht="12.75" customHeight="1">
      <c r="A15" s="150"/>
      <c r="B15" s="282" t="s">
        <v>8</v>
      </c>
      <c r="C15" s="283"/>
      <c r="D15" s="284"/>
      <c r="E15" s="233" t="s">
        <v>13</v>
      </c>
      <c r="F15" s="296" t="s">
        <v>3</v>
      </c>
      <c r="G15" s="297"/>
      <c r="H15" s="297"/>
    </row>
    <row r="16" spans="1:8" ht="12.75" customHeight="1">
      <c r="A16" s="150"/>
      <c r="B16" s="285"/>
      <c r="C16" s="286"/>
      <c r="D16" s="287"/>
      <c r="E16" s="234"/>
      <c r="F16" s="273" t="s">
        <v>4</v>
      </c>
      <c r="G16" s="274"/>
      <c r="H16" s="274"/>
    </row>
    <row r="17" spans="1:8" ht="11.25" customHeight="1">
      <c r="A17" s="150"/>
      <c r="B17" s="288"/>
      <c r="C17" s="289"/>
      <c r="D17" s="290"/>
      <c r="E17" s="235"/>
      <c r="F17" s="273"/>
      <c r="G17" s="274"/>
      <c r="H17" s="274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78" t="s">
        <v>9</v>
      </c>
      <c r="C30" s="279"/>
      <c r="D30" s="280" t="s">
        <v>2368</v>
      </c>
      <c r="E30" s="280"/>
      <c r="F30" s="280"/>
      <c r="G30" s="280"/>
      <c r="H30" s="281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98" t="s">
        <v>2369</v>
      </c>
      <c r="E32" s="280"/>
      <c r="F32" s="280"/>
      <c r="G32" s="280"/>
      <c r="H32" s="281"/>
      <c r="I32" s="138"/>
    </row>
    <row r="33" spans="1:9" ht="12.75" customHeight="1">
      <c r="A33" s="150"/>
      <c r="B33" s="299" t="s">
        <v>2370</v>
      </c>
      <c r="C33" s="300"/>
      <c r="D33" s="300"/>
      <c r="E33" s="300"/>
      <c r="F33" s="300"/>
      <c r="G33" s="300"/>
      <c r="H33" s="301"/>
      <c r="I33" s="138"/>
    </row>
    <row r="34" spans="1:9" ht="12.75" customHeight="1">
      <c r="A34" s="150"/>
      <c r="B34" s="302" t="s">
        <v>2371</v>
      </c>
      <c r="C34" s="303"/>
      <c r="D34" s="303"/>
      <c r="E34" s="303"/>
      <c r="F34" s="303"/>
      <c r="G34" s="303"/>
      <c r="H34" s="304"/>
      <c r="I34" s="138"/>
    </row>
    <row r="35" spans="1:9" ht="12.75" customHeight="1">
      <c r="A35" s="150"/>
      <c r="B35" s="306" t="s">
        <v>1636</v>
      </c>
      <c r="C35" s="307"/>
      <c r="D35" s="307"/>
      <c r="E35" s="307"/>
      <c r="F35" s="307"/>
      <c r="G35" s="307"/>
      <c r="H35" s="308"/>
      <c r="I35" s="138"/>
    </row>
    <row r="36" spans="1:9" ht="12.75" customHeight="1">
      <c r="A36" s="150"/>
      <c r="B36" s="305"/>
      <c r="C36" s="305"/>
      <c r="D36" s="305"/>
      <c r="E36" s="305"/>
      <c r="F36" s="305"/>
      <c r="G36" s="305"/>
      <c r="H36" s="305"/>
      <c r="I36" s="138"/>
    </row>
    <row r="37" spans="1:9" ht="12.75" customHeight="1">
      <c r="A37" s="150"/>
      <c r="B37" s="305"/>
      <c r="C37" s="305"/>
      <c r="D37" s="305"/>
      <c r="E37" s="305"/>
      <c r="F37" s="305"/>
      <c r="G37" s="305"/>
      <c r="H37" s="305"/>
      <c r="I37" s="138"/>
    </row>
    <row r="38" spans="1:9" ht="12.75" customHeight="1">
      <c r="A38" s="150"/>
      <c r="B38" s="275" t="s">
        <v>1637</v>
      </c>
      <c r="C38" s="276"/>
      <c r="D38" s="276"/>
      <c r="E38" s="276"/>
      <c r="F38" s="276"/>
      <c r="G38" s="276"/>
      <c r="H38" s="277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&amp;LD7999377&amp;C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rabotnik</cp:lastModifiedBy>
  <cp:lastPrinted>2015-01-15T08:17:54Z</cp:lastPrinted>
  <dcterms:created xsi:type="dcterms:W3CDTF">2012-07-26T14:50:59Z</dcterms:created>
  <dcterms:modified xsi:type="dcterms:W3CDTF">2015-01-15T08:50:08Z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6-8_00535_4.2014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D7999377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