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<sst xmlns="http://schemas.openxmlformats.org/spreadsheetml/2006/main" count="317" uniqueCount="256">
  <si>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</si>
  <si>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</si>
  <si>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</si>
  <si>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</si>
  <si>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</si>
  <si>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</si>
  <si>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</si>
  <si>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</si>
  <si>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</si>
  <si>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</si>
  <si>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</si>
  <si>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</si>
  <si>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</si>
  <si>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</si>
  <si>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</si>
  <si>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</si>
  <si>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</si>
  <si>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</si>
  <si>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</si>
  <si>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</si>
  <si>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</si>
  <si>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</si>
  <si>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</si>
  <si>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</si>
  <si>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</si>
  <si>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</si>
  <si>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</si>
  <si>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</si>
  <si>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</si>
  <si>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</si>
  <si>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</si>
  <si>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</si>
  <si>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</si>
  <si>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</si>
  <si>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</si>
  <si>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</si>
  <si>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</si>
  <si>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</si>
  <si>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</si>
  <si>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</si>
  <si>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</si>
  <si>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</si>
  <si>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</si>
  <si>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</si>
  <si>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</si>
  <si>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</si>
  <si>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</si>
  <si>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</si>
  <si>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</si>
  <si>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</si>
  <si>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</si>
  <si>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</si>
  <si>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</si>
  <si>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</si>
  <si>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</si>
  <si>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</si>
  <si>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</si>
  <si>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</si>
  <si>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</si>
  <si>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</si>
  <si>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</si>
  <si>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</si>
  <si>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</si>
  <si>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</si>
  <si>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</si>
  <si>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</si>
  <si>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</si>
  <si>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</si>
  <si>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</si>
  <si>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</si>
  <si>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</si>
  <si>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</si>
  <si>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</si>
  <si>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</si>
  <si>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</si>
  <si>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</si>
  <si>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</si>
  <si>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</si>
  <si>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</si>
  <si>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</si>
  <si>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</si>
  <si>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</si>
  <si>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</si>
  <si>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</si>
  <si>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</si>
  <si>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</si>
  <si>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</si>
  <si>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</si>
  <si>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</si>
  <si>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</si>
  <si>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</si>
  <si>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</si>
  <si>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</si>
  <si>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</si>
  <si>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</si>
  <si>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</si>
  <si>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</si>
  <si>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</si>
  <si>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</si>
  <si>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</si>
  <si>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</si>
  <si>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</si>
  <si>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</si>
  <si>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</si>
  <si>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</si>
  <si>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</si>
  <si>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</si>
  <si>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</si>
  <si>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</si>
  <si>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</si>
  <si>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</si>
  <si>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</si>
  <si>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</si>
  <si>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</si>
  <si>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</si>
  <si>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</si>
  <si>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</si>
  <si>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</si>
  <si>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</si>
  <si>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</si>
  <si>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</si>
  <si>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</si>
  <si>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</si>
  <si>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</si>
  <si>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</si>
  <si>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</si>
  <si>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</si>
  <si>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</si>
  <si>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</si>
  <si>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</si>
  <si>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</si>
  <si>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</si>
  <si>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</si>
  <si>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</si>
  <si>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</si>
  <si>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</si>
  <si>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</si>
  <si>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</si>
  <si>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</si>
  <si>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</si>
  <si>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</si>
  <si>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</si>
  <si>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</si>
  <si>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</si>
  <si>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</si>
  <si>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</si>
  <si>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</si>
  <si>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</si>
  <si>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</si>
  <si>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</si>
  <si>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</si>
  <si>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</si>
  <si>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</si>
  <si>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</si>
  <si>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</si>
  <si>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</si>
  <si>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</si>
  <si>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</si>
  <si>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</si>
  <si>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</si>
  <si>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</si>
  <si>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</si>
  <si>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</si>
  <si>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</si>
  <si>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</si>
  <si>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</si>
  <si>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</si>
  <si>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</si>
  <si>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</si>
  <si>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</si>
  <si>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</si>
  <si>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</si>
  <si>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</si>
  <si>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</si>
  <si>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</si>
  <si>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</si>
  <si>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</si>
  <si>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</si>
  <si>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</si>
  <si>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</si>
  <si>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</si>
  <si>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</si>
  <si>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</si>
  <si>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</si>
  <si>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</si>
  <si>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</si>
  <si>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</si>
  <si>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</si>
  <si>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</si>
  <si>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</si>
  <si>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</si>
  <si>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</si>
  <si>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</si>
  <si>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</si>
  <si>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</si>
  <si>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</si>
  <si>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</si>
  <si>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</si>
  <si>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</si>
  <si>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</si>
  <si>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</si>
  <si>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</si>
  <si>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</si>
  <si>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</si>
  <si>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</si>
  <si>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</si>
  <si>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</si>
  <si>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</si>
  <si>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</si>
  <si>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</si>
  <si>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</si>
  <si>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</si>
  <si>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</si>
  <si>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</si>
  <si>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</si>
  <si>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</si>
  <si>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</si>
  <si>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</si>
  <si>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</si>
  <si>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</si>
  <si>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</si>
  <si>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</si>
  <si>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</si>
  <si>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</si>
  <si>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</si>
  <si>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</si>
  <si>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</si>
  <si>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</si>
  <si>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</si>
  <si>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</si>
  <si>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</si>
  <si>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</si>
  <si>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</si>
  <si>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</si>
  <si>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</si>
  <si>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</si>
  <si>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</si>
  <si>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</si>
  <si>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</si>
  <si>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</si>
  <si>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</si>
  <si>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</si>
  <si>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</si>
  <si>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</si>
  <si>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</si>
  <si>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</si>
  <si>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(05350) 2-13-43</t>
  </si>
  <si>
    <t>(05350) 2-12-31</t>
  </si>
  <si>
    <t>inbox@kt.pl.court.gov.ua</t>
  </si>
  <si>
    <t>8 січня 2015 року</t>
  </si>
  <si>
    <t>2014 рік</t>
  </si>
  <si>
    <t>Котелевський районний суд Полтавської області</t>
  </si>
  <si>
    <t>38600. Полтавська область</t>
  </si>
  <si>
    <t>смт. Котельва</t>
  </si>
  <si>
    <t>Кузьменко</t>
  </si>
  <si>
    <t>Якименко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</si>
</sst>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48" fillId="0" borderId="23" xfId="0" applyFont="1" applyBorder="1" applyAlignment="1">
      <alignment horizontal="center"/>
    </xf>
    <xf numFmtId="0" fontId="32" fillId="0" borderId="21" xfId="0" applyFont="1" applyBorder="1" applyAlignment="1">
      <alignment horizontal="center" wrapText="1"/>
    </xf>
    <xf numFmtId="0" fontId="32" fillId="0" borderId="0" xfId="0" applyFont="1" applyAlignment="1">
      <alignment horizontal="left"/>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32"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38</v>
      </c>
      <c r="F10" s="120">
        <v>38</v>
      </c>
      <c r="G10" s="120">
        <v>38</v>
      </c>
      <c r="H10" s="120">
        <v>2</v>
      </c>
      <c r="I10" s="120">
        <v>2</v>
      </c>
      <c r="J10" s="120"/>
      <c r="K10" s="120">
        <v>34</v>
      </c>
      <c r="L10" s="120"/>
      <c r="M10" s="124"/>
      <c r="N10" s="105"/>
      <c r="O10" s="127">
        <f>E10-F10</f>
        <v>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4</v>
      </c>
      <c r="F15" s="120">
        <v>3</v>
      </c>
      <c r="G15" s="120">
        <v>4</v>
      </c>
      <c r="H15" s="120"/>
      <c r="I15" s="120"/>
      <c r="J15" s="120">
        <v>3</v>
      </c>
      <c r="K15" s="120"/>
      <c r="L15" s="120"/>
      <c r="M15" s="120"/>
      <c r="N15" s="120" t="s">
        <v>147</v>
      </c>
      <c r="O15" s="127">
        <f t="shared" si="0"/>
        <v>1</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4</v>
      </c>
      <c r="F21" s="120">
        <v>3</v>
      </c>
      <c r="G21" s="120">
        <v>4</v>
      </c>
      <c r="H21" s="120"/>
      <c r="I21" s="120"/>
      <c r="J21" s="120">
        <v>3</v>
      </c>
      <c r="K21" s="120"/>
      <c r="L21" s="120"/>
      <c r="M21" s="120"/>
      <c r="N21" s="120" t="s">
        <v>147</v>
      </c>
      <c r="O21" s="127">
        <f t="shared" si="0"/>
        <v>1</v>
      </c>
      <c r="P21" s="24"/>
      <c r="Q21" s="77"/>
      <c r="R21" s="77"/>
      <c r="S21" s="77"/>
    </row>
    <row r="22" spans="1:19" ht="30" customHeight="1">
      <c r="A22" s="97">
        <v>13</v>
      </c>
      <c r="B22" s="63"/>
      <c r="C22" s="166" t="s">
        <v>140</v>
      </c>
      <c r="D22" s="166"/>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42</v>
      </c>
      <c r="F23" s="120">
        <f>F10+F12+F15+F22</f>
        <v>41</v>
      </c>
      <c r="G23" s="120">
        <f>G10+G12+G15+G22</f>
        <v>42</v>
      </c>
      <c r="H23" s="120">
        <f>H10+H15</f>
        <v>2</v>
      </c>
      <c r="I23" s="120">
        <f>I10+I15</f>
        <v>2</v>
      </c>
      <c r="J23" s="120">
        <f>J10+J12+J15</f>
        <v>3</v>
      </c>
      <c r="K23" s="120">
        <f>K10+K12+K15</f>
        <v>34</v>
      </c>
      <c r="L23" s="120">
        <f>L10+L12+L15+L22</f>
        <v>0</v>
      </c>
      <c r="M23" s="126">
        <f>M10+M12+M15+M22</f>
        <v>0</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38</v>
      </c>
      <c r="G31" s="128">
        <v>35</v>
      </c>
      <c r="H31" s="128">
        <v>37</v>
      </c>
      <c r="I31" s="128">
        <v>37</v>
      </c>
      <c r="J31" s="128">
        <v>33</v>
      </c>
      <c r="K31" s="128"/>
      <c r="L31" s="128"/>
      <c r="M31" s="128"/>
      <c r="N31" s="128">
        <v>1</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&amp;LE18ED0AA&amp;CФорма № 2-А, Підрозділ: Котелевський районний суд Полтавської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3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127</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197" t="s">
        <v>141</v>
      </c>
      <c r="D4" s="197" t="s">
        <v>142</v>
      </c>
      <c r="E4" s="196" t="s">
        <v>151</v>
      </c>
      <c r="F4" s="196"/>
      <c r="G4" s="196"/>
      <c r="H4" s="196"/>
      <c r="I4" s="196"/>
      <c r="J4" s="196"/>
      <c r="K4" s="196" t="s">
        <v>152</v>
      </c>
      <c r="L4" s="196"/>
      <c r="M4" s="214" t="s">
        <v>154</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198"/>
      <c r="D5" s="198"/>
      <c r="E5" s="200" t="s">
        <v>101</v>
      </c>
      <c r="F5" s="202" t="s">
        <v>0</v>
      </c>
      <c r="G5" s="203"/>
      <c r="H5" s="203"/>
      <c r="I5" s="203"/>
      <c r="J5" s="204"/>
      <c r="K5" s="196"/>
      <c r="L5" s="196"/>
      <c r="M5" s="213" t="s">
        <v>113</v>
      </c>
      <c r="N5" s="213" t="s">
        <v>114</v>
      </c>
      <c r="O5" s="20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199"/>
      <c r="D6" s="199"/>
      <c r="E6" s="201"/>
      <c r="F6" s="57" t="s">
        <v>16</v>
      </c>
      <c r="G6" s="57" t="s">
        <v>156</v>
      </c>
      <c r="H6" s="57" t="s">
        <v>17</v>
      </c>
      <c r="I6" s="57" t="s">
        <v>18</v>
      </c>
      <c r="J6" s="57" t="s">
        <v>19</v>
      </c>
      <c r="K6" s="56" t="s">
        <v>101</v>
      </c>
      <c r="L6" s="58" t="s">
        <v>149</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v>
      </c>
      <c r="E8" s="105">
        <v>1</v>
      </c>
      <c r="F8" s="122">
        <v>1</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2</v>
      </c>
      <c r="E12" s="105">
        <v>2</v>
      </c>
      <c r="F12" s="105">
        <v>2</v>
      </c>
      <c r="G12" s="105">
        <v>2</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2</v>
      </c>
      <c r="E24" s="105">
        <v>2</v>
      </c>
      <c r="F24" s="105">
        <v>2</v>
      </c>
      <c r="G24" s="105">
        <v>2</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2</v>
      </c>
      <c r="E25" s="105">
        <v>2</v>
      </c>
      <c r="F25" s="105">
        <v>2</v>
      </c>
      <c r="G25" s="105">
        <v>2</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c r="E43" s="105">
        <v>1</v>
      </c>
      <c r="F43" s="105">
        <v>1</v>
      </c>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c r="E45" s="105">
        <v>1</v>
      </c>
      <c r="F45" s="105">
        <v>1</v>
      </c>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2</v>
      </c>
      <c r="E52" s="105">
        <v>2</v>
      </c>
      <c r="F52" s="105">
        <v>2</v>
      </c>
      <c r="G52" s="105">
        <v>1</v>
      </c>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v>1</v>
      </c>
      <c r="E53" s="105">
        <v>1</v>
      </c>
      <c r="F53" s="105">
        <v>1</v>
      </c>
      <c r="G53" s="105">
        <v>1</v>
      </c>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v>1</v>
      </c>
      <c r="E75" s="105">
        <v>1</v>
      </c>
      <c r="F75" s="105">
        <v>1</v>
      </c>
      <c r="G75" s="105"/>
      <c r="H75" s="105"/>
      <c r="I75" s="105"/>
      <c r="J75" s="105"/>
      <c r="K75" s="123"/>
      <c r="L75" s="105"/>
      <c r="M75" s="105"/>
      <c r="N75" s="119"/>
      <c r="O75" s="105"/>
      <c r="P75" s="60"/>
    </row>
    <row r="76" spans="1:16" s="4" customFormat="1" ht="42" customHeight="1">
      <c r="A76" s="46">
        <v>69</v>
      </c>
      <c r="B76" s="138" t="s">
        <v>232</v>
      </c>
      <c r="C76" s="119"/>
      <c r="D76" s="105">
        <v>1</v>
      </c>
      <c r="E76" s="105">
        <v>1</v>
      </c>
      <c r="F76" s="105">
        <v>1</v>
      </c>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20</v>
      </c>
      <c r="E88" s="105">
        <v>20</v>
      </c>
      <c r="F88" s="105">
        <v>20</v>
      </c>
      <c r="G88" s="105">
        <v>19</v>
      </c>
      <c r="H88" s="105"/>
      <c r="I88" s="105"/>
      <c r="J88" s="105"/>
      <c r="K88" s="123">
        <v>1</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11</v>
      </c>
      <c r="E90" s="105">
        <v>11</v>
      </c>
      <c r="F90" s="105">
        <v>11</v>
      </c>
      <c r="G90" s="105">
        <v>10</v>
      </c>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11</v>
      </c>
      <c r="E94" s="105">
        <v>11</v>
      </c>
      <c r="F94" s="105">
        <v>11</v>
      </c>
      <c r="G94" s="105">
        <v>10</v>
      </c>
      <c r="H94" s="105"/>
      <c r="I94" s="105"/>
      <c r="J94" s="105"/>
      <c r="K94" s="123"/>
      <c r="L94" s="105"/>
      <c r="M94" s="105"/>
      <c r="N94" s="119"/>
      <c r="O94" s="105"/>
      <c r="P94" s="60"/>
    </row>
    <row r="95" spans="1:16" s="4" customFormat="1" ht="25.5" customHeight="1">
      <c r="A95" s="44">
        <v>88</v>
      </c>
      <c r="B95" s="137" t="s">
        <v>68</v>
      </c>
      <c r="C95" s="119">
        <v>1</v>
      </c>
      <c r="D95" s="105">
        <v>9</v>
      </c>
      <c r="E95" s="105">
        <v>9</v>
      </c>
      <c r="F95" s="105">
        <v>9</v>
      </c>
      <c r="G95" s="105">
        <v>9</v>
      </c>
      <c r="H95" s="105"/>
      <c r="I95" s="105"/>
      <c r="J95" s="105"/>
      <c r="K95" s="123">
        <v>1</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v>1</v>
      </c>
      <c r="D97" s="105">
        <v>9</v>
      </c>
      <c r="E97" s="105">
        <v>9</v>
      </c>
      <c r="F97" s="105">
        <v>9</v>
      </c>
      <c r="G97" s="105">
        <v>9</v>
      </c>
      <c r="H97" s="105"/>
      <c r="I97" s="105"/>
      <c r="J97" s="105"/>
      <c r="K97" s="123">
        <v>1</v>
      </c>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1</v>
      </c>
      <c r="D103" s="105">
        <v>10</v>
      </c>
      <c r="E103" s="105">
        <v>11</v>
      </c>
      <c r="F103" s="105">
        <v>11</v>
      </c>
      <c r="G103" s="105">
        <v>10</v>
      </c>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v>
      </c>
      <c r="D108" s="105">
        <v>10</v>
      </c>
      <c r="E108" s="105">
        <v>11</v>
      </c>
      <c r="F108" s="105">
        <v>11</v>
      </c>
      <c r="G108" s="105">
        <v>10</v>
      </c>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3</v>
      </c>
      <c r="D114" s="119">
        <f aca="true" t="shared" si="0" ref="D114:O114">SUM(D8,D9,D12,D29,D30,D43,D49,D52,D79,D88,D103,D109,D113)</f>
        <v>35</v>
      </c>
      <c r="E114" s="119">
        <f t="shared" si="0"/>
        <v>37</v>
      </c>
      <c r="F114" s="119">
        <f t="shared" si="0"/>
        <v>37</v>
      </c>
      <c r="G114" s="119">
        <f t="shared" si="0"/>
        <v>33</v>
      </c>
      <c r="H114" s="119">
        <f t="shared" si="0"/>
        <v>0</v>
      </c>
      <c r="I114" s="119">
        <f t="shared" si="0"/>
        <v>0</v>
      </c>
      <c r="J114" s="119">
        <f t="shared" si="0"/>
        <v>0</v>
      </c>
      <c r="K114" s="119">
        <f t="shared" si="0"/>
        <v>1</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&amp;LE18ED0AA&amp;CФорма № 2-А, Підрозділ: Котелевський районний суд Полтавської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0">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&amp;LE18ED0AA&amp;CФорма № 2-А, Підрозділ: Котелевський районний суд Полтавської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G30" sqref="G30:K30"/>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7" t="s">
        <v>125</v>
      </c>
      <c r="B2" s="267"/>
      <c r="C2" s="267"/>
      <c r="D2" s="267"/>
      <c r="E2" s="267"/>
      <c r="F2" s="267"/>
      <c r="G2" s="267"/>
      <c r="H2" s="267"/>
      <c r="I2" s="267"/>
      <c r="J2" s="267"/>
      <c r="K2" s="267"/>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68" t="s">
        <v>96</v>
      </c>
      <c r="C5" s="269"/>
      <c r="D5" s="269"/>
      <c r="E5" s="269"/>
      <c r="F5" s="269"/>
      <c r="G5" s="269"/>
      <c r="H5" s="269"/>
      <c r="I5" s="269"/>
      <c r="J5" s="270"/>
      <c r="K5" s="130"/>
      <c r="L5" s="133"/>
      <c r="M5" s="23"/>
      <c r="N5" s="20"/>
      <c r="O5" s="20"/>
      <c r="P5" s="20"/>
      <c r="S5" s="296" t="s">
        <v>171</v>
      </c>
      <c r="T5" s="296"/>
      <c r="U5" s="296"/>
      <c r="V5" s="296"/>
      <c r="W5" s="296"/>
      <c r="X5" s="296"/>
      <c r="Y5" s="296"/>
      <c r="Z5" s="296"/>
    </row>
    <row r="6" spans="1:20" s="10" customFormat="1" ht="18" customHeight="1">
      <c r="A6" s="2">
        <f aca="true" t="shared" si="0" ref="A6:A13">A5+1</f>
        <v>2</v>
      </c>
      <c r="B6" s="288" t="s">
        <v>83</v>
      </c>
      <c r="C6" s="274" t="s">
        <v>121</v>
      </c>
      <c r="D6" s="275"/>
      <c r="E6" s="275"/>
      <c r="F6" s="275"/>
      <c r="G6" s="275"/>
      <c r="H6" s="275"/>
      <c r="I6" s="275"/>
      <c r="J6" s="276"/>
      <c r="K6" s="130"/>
      <c r="L6" s="33"/>
      <c r="M6" s="23"/>
      <c r="N6" s="20"/>
      <c r="O6" s="20"/>
      <c r="P6" s="20"/>
      <c r="S6" s="110"/>
      <c r="T6" s="11" t="s">
        <v>172</v>
      </c>
    </row>
    <row r="7" spans="1:16" s="10" customFormat="1" ht="18" customHeight="1">
      <c r="A7" s="2">
        <f t="shared" si="0"/>
        <v>3</v>
      </c>
      <c r="B7" s="288"/>
      <c r="C7" s="280" t="s">
        <v>122</v>
      </c>
      <c r="D7" s="280"/>
      <c r="E7" s="271" t="s">
        <v>123</v>
      </c>
      <c r="F7" s="272"/>
      <c r="G7" s="272"/>
      <c r="H7" s="272"/>
      <c r="I7" s="272"/>
      <c r="J7" s="273"/>
      <c r="K7" s="131"/>
      <c r="L7" s="33"/>
      <c r="M7" s="23"/>
      <c r="N7" s="20"/>
      <c r="O7" s="20"/>
      <c r="P7" s="20"/>
    </row>
    <row r="8" spans="1:16" s="10" customFormat="1" ht="16.5" customHeight="1">
      <c r="A8" s="2">
        <f t="shared" si="0"/>
        <v>4</v>
      </c>
      <c r="B8" s="288"/>
      <c r="C8" s="280"/>
      <c r="D8" s="280"/>
      <c r="E8" s="277" t="s">
        <v>124</v>
      </c>
      <c r="F8" s="278"/>
      <c r="G8" s="278"/>
      <c r="H8" s="278"/>
      <c r="I8" s="278"/>
      <c r="J8" s="279"/>
      <c r="K8" s="131"/>
      <c r="L8" s="33"/>
      <c r="M8" s="23"/>
      <c r="N8" s="20"/>
      <c r="O8" s="20"/>
      <c r="P8" s="20"/>
    </row>
    <row r="9" spans="1:16" s="10" customFormat="1" ht="15.75" customHeight="1">
      <c r="A9" s="2">
        <f t="shared" si="0"/>
        <v>5</v>
      </c>
      <c r="B9" s="288"/>
      <c r="C9" s="271" t="s">
        <v>111</v>
      </c>
      <c r="D9" s="272"/>
      <c r="E9" s="272"/>
      <c r="F9" s="272"/>
      <c r="G9" s="272"/>
      <c r="H9" s="272"/>
      <c r="I9" s="272"/>
      <c r="J9" s="273"/>
      <c r="K9" s="130"/>
      <c r="L9" s="33"/>
      <c r="M9" s="23"/>
      <c r="N9" s="20"/>
      <c r="O9" s="20"/>
      <c r="P9" s="20"/>
    </row>
    <row r="10" spans="1:16" s="10" customFormat="1" ht="18.75" customHeight="1">
      <c r="A10" s="2">
        <f t="shared" si="0"/>
        <v>6</v>
      </c>
      <c r="B10" s="288"/>
      <c r="C10" s="297" t="s">
        <v>110</v>
      </c>
      <c r="D10" s="298"/>
      <c r="E10" s="298"/>
      <c r="F10" s="298"/>
      <c r="G10" s="298"/>
      <c r="H10" s="298"/>
      <c r="I10" s="298"/>
      <c r="J10" s="299"/>
      <c r="K10" s="131"/>
      <c r="L10" s="33"/>
      <c r="M10" s="23"/>
      <c r="N10" s="20"/>
      <c r="O10" s="20"/>
      <c r="P10" s="20"/>
    </row>
    <row r="11" spans="1:16" s="10" customFormat="1" ht="17.25" customHeight="1">
      <c r="A11" s="2">
        <f t="shared" si="0"/>
        <v>7</v>
      </c>
      <c r="B11" s="288" t="s">
        <v>21</v>
      </c>
      <c r="C11" s="293" t="s">
        <v>108</v>
      </c>
      <c r="D11" s="294"/>
      <c r="E11" s="294"/>
      <c r="F11" s="294"/>
      <c r="G11" s="294"/>
      <c r="H11" s="294"/>
      <c r="I11" s="294"/>
      <c r="J11" s="295"/>
      <c r="K11" s="130"/>
      <c r="L11" s="33"/>
      <c r="M11" s="23"/>
      <c r="N11" s="20"/>
      <c r="O11" s="20"/>
      <c r="P11" s="20"/>
    </row>
    <row r="12" spans="1:16" s="10" customFormat="1" ht="15" customHeight="1">
      <c r="A12" s="2">
        <f t="shared" si="0"/>
        <v>8</v>
      </c>
      <c r="B12" s="288"/>
      <c r="C12" s="293" t="s">
        <v>112</v>
      </c>
      <c r="D12" s="294"/>
      <c r="E12" s="294"/>
      <c r="F12" s="294"/>
      <c r="G12" s="294"/>
      <c r="H12" s="294"/>
      <c r="I12" s="294"/>
      <c r="J12" s="295"/>
      <c r="K12" s="130"/>
      <c r="L12" s="33"/>
      <c r="M12" s="23"/>
      <c r="N12" s="20"/>
      <c r="O12" s="20"/>
      <c r="P12" s="20"/>
    </row>
    <row r="13" spans="1:19" s="10" customFormat="1" ht="18.75" customHeight="1">
      <c r="A13" s="2">
        <f t="shared" si="0"/>
        <v>9</v>
      </c>
      <c r="B13" s="288"/>
      <c r="C13" s="293" t="s">
        <v>109</v>
      </c>
      <c r="D13" s="294"/>
      <c r="E13" s="294"/>
      <c r="F13" s="294"/>
      <c r="G13" s="294"/>
      <c r="H13" s="294"/>
      <c r="I13" s="294"/>
      <c r="J13" s="295"/>
      <c r="K13" s="130"/>
      <c r="L13" s="33"/>
      <c r="M13" s="23"/>
      <c r="N13" s="20"/>
      <c r="O13" s="20"/>
      <c r="P13" s="20"/>
      <c r="S13" s="39"/>
    </row>
    <row r="14" spans="1:16" s="10" customFormat="1" ht="19.5" customHeight="1">
      <c r="A14" s="2">
        <v>10</v>
      </c>
      <c r="B14" s="289" t="s">
        <v>95</v>
      </c>
      <c r="C14" s="257" t="s">
        <v>129</v>
      </c>
      <c r="D14" s="258"/>
      <c r="E14" s="258"/>
      <c r="F14" s="258"/>
      <c r="G14" s="258"/>
      <c r="H14" s="258"/>
      <c r="I14" s="258"/>
      <c r="J14" s="259"/>
      <c r="K14" s="132"/>
      <c r="L14" s="33"/>
      <c r="M14" s="23"/>
      <c r="N14" s="20"/>
      <c r="O14" s="20"/>
      <c r="P14" s="20"/>
    </row>
    <row r="15" spans="1:16" s="10" customFormat="1" ht="19.5" customHeight="1">
      <c r="A15" s="2">
        <v>11</v>
      </c>
      <c r="B15" s="289"/>
      <c r="C15" s="257" t="s">
        <v>131</v>
      </c>
      <c r="D15" s="258"/>
      <c r="E15" s="258"/>
      <c r="F15" s="258"/>
      <c r="G15" s="258"/>
      <c r="H15" s="258"/>
      <c r="I15" s="258"/>
      <c r="J15" s="259"/>
      <c r="K15" s="132">
        <v>9</v>
      </c>
      <c r="L15" s="33"/>
      <c r="M15" s="23"/>
      <c r="N15" s="20"/>
      <c r="O15" s="20"/>
      <c r="P15" s="20"/>
    </row>
    <row r="16" spans="1:16" s="10" customFormat="1" ht="20.25" customHeight="1">
      <c r="A16" s="2">
        <v>12</v>
      </c>
      <c r="B16" s="289"/>
      <c r="C16" s="257" t="s">
        <v>130</v>
      </c>
      <c r="D16" s="258"/>
      <c r="E16" s="258"/>
      <c r="F16" s="258"/>
      <c r="G16" s="258"/>
      <c r="H16" s="258"/>
      <c r="I16" s="258"/>
      <c r="J16" s="259"/>
      <c r="K16" s="132">
        <v>13</v>
      </c>
      <c r="L16" s="33"/>
      <c r="M16" s="23"/>
      <c r="N16" s="20"/>
      <c r="O16" s="20"/>
      <c r="P16" s="20"/>
    </row>
    <row r="17" spans="1:16" s="10" customFormat="1" ht="22.5" customHeight="1">
      <c r="A17" s="2">
        <v>13</v>
      </c>
      <c r="B17" s="289"/>
      <c r="C17" s="290" t="s">
        <v>146</v>
      </c>
      <c r="D17" s="291"/>
      <c r="E17" s="291"/>
      <c r="F17" s="291"/>
      <c r="G17" s="291"/>
      <c r="H17" s="291"/>
      <c r="I17" s="291"/>
      <c r="J17" s="292"/>
      <c r="K17" s="132">
        <v>12</v>
      </c>
      <c r="L17" s="33"/>
      <c r="M17" s="23"/>
      <c r="N17" s="20"/>
      <c r="O17" s="20"/>
      <c r="P17" s="20"/>
    </row>
    <row r="18" spans="1:16" s="10" customFormat="1" ht="14.25" customHeight="1">
      <c r="A18" s="2">
        <v>14</v>
      </c>
      <c r="B18" s="260" t="s">
        <v>128</v>
      </c>
      <c r="C18" s="261"/>
      <c r="D18" s="261"/>
      <c r="E18" s="261"/>
      <c r="F18" s="261"/>
      <c r="G18" s="261"/>
      <c r="H18" s="261"/>
      <c r="I18" s="261"/>
      <c r="J18" s="262"/>
      <c r="K18" s="120"/>
      <c r="L18" s="33"/>
      <c r="M18" s="23"/>
      <c r="N18" s="20"/>
      <c r="O18" s="20"/>
      <c r="P18" s="20"/>
    </row>
    <row r="19" spans="1:16" s="10" customFormat="1" ht="15" customHeight="1">
      <c r="A19" s="2">
        <v>15</v>
      </c>
      <c r="B19" s="260" t="s">
        <v>153</v>
      </c>
      <c r="C19" s="261"/>
      <c r="D19" s="261"/>
      <c r="E19" s="261"/>
      <c r="F19" s="261"/>
      <c r="G19" s="261"/>
      <c r="H19" s="261"/>
      <c r="I19" s="261"/>
      <c r="J19" s="262"/>
      <c r="K19" s="120"/>
      <c r="L19" s="33"/>
      <c r="M19" s="23"/>
      <c r="N19" s="20"/>
      <c r="O19" s="20"/>
      <c r="P19" s="20"/>
    </row>
    <row r="20" spans="1:16" s="10" customFormat="1" ht="24" customHeight="1">
      <c r="A20" s="2">
        <v>16</v>
      </c>
      <c r="B20" s="288" t="s">
        <v>0</v>
      </c>
      <c r="C20" s="285" t="s">
        <v>120</v>
      </c>
      <c r="D20" s="286"/>
      <c r="E20" s="286"/>
      <c r="F20" s="286"/>
      <c r="G20" s="286"/>
      <c r="H20" s="286"/>
      <c r="I20" s="286"/>
      <c r="J20" s="287"/>
      <c r="K20" s="120"/>
      <c r="L20" s="133"/>
      <c r="M20" s="23"/>
      <c r="N20" s="20"/>
      <c r="O20" s="20"/>
      <c r="P20" s="20"/>
    </row>
    <row r="21" spans="1:16" s="10" customFormat="1" ht="26.25" customHeight="1">
      <c r="A21" s="2">
        <v>17</v>
      </c>
      <c r="B21" s="288"/>
      <c r="C21" s="282" t="s">
        <v>11</v>
      </c>
      <c r="D21" s="283"/>
      <c r="E21" s="283"/>
      <c r="F21" s="283"/>
      <c r="G21" s="283"/>
      <c r="H21" s="283"/>
      <c r="I21" s="283"/>
      <c r="J21" s="284"/>
      <c r="K21" s="120"/>
      <c r="L21" s="34"/>
      <c r="M21" s="25"/>
      <c r="N21" s="20"/>
      <c r="O21" s="20"/>
      <c r="P21" s="20"/>
    </row>
    <row r="22" spans="1:16" s="10" customFormat="1" ht="21" customHeight="1">
      <c r="A22" s="2">
        <v>18</v>
      </c>
      <c r="B22" s="260" t="s">
        <v>84</v>
      </c>
      <c r="C22" s="261"/>
      <c r="D22" s="261"/>
      <c r="E22" s="261"/>
      <c r="F22" s="261"/>
      <c r="G22" s="261"/>
      <c r="H22" s="261"/>
      <c r="I22" s="261"/>
      <c r="J22" s="262"/>
      <c r="K22" s="120"/>
      <c r="L22" s="34"/>
      <c r="M22" s="24"/>
      <c r="N22" s="20"/>
      <c r="O22" s="20"/>
      <c r="P22" s="20"/>
    </row>
    <row r="23" spans="1:16" s="10" customFormat="1" ht="30.75" customHeight="1">
      <c r="A23" s="2">
        <v>19</v>
      </c>
      <c r="B23" s="263" t="s">
        <v>20</v>
      </c>
      <c r="C23" s="264"/>
      <c r="D23" s="264"/>
      <c r="E23" s="264"/>
      <c r="F23" s="264"/>
      <c r="G23" s="264"/>
      <c r="H23" s="264"/>
      <c r="I23" s="264"/>
      <c r="J23" s="265"/>
      <c r="K23" s="120"/>
      <c r="L23" s="35"/>
      <c r="M23" s="26"/>
      <c r="N23" s="20"/>
      <c r="O23" s="20"/>
      <c r="P23" s="20"/>
    </row>
    <row r="24" spans="1:16" s="10" customFormat="1" ht="46.5" customHeight="1">
      <c r="A24" s="2">
        <v>20</v>
      </c>
      <c r="B24" s="260" t="s">
        <v>10</v>
      </c>
      <c r="C24" s="261"/>
      <c r="D24" s="261"/>
      <c r="E24" s="261"/>
      <c r="F24" s="261"/>
      <c r="G24" s="261"/>
      <c r="H24" s="261"/>
      <c r="I24" s="261"/>
      <c r="J24" s="262"/>
      <c r="K24" s="120"/>
      <c r="L24" s="36"/>
      <c r="M24" s="27"/>
      <c r="N24" s="20"/>
      <c r="O24" s="20"/>
      <c r="P24" s="20"/>
    </row>
    <row r="25" spans="1:16" s="10" customFormat="1" ht="15.75" customHeight="1">
      <c r="A25" s="2">
        <v>21</v>
      </c>
      <c r="B25" s="260" t="s">
        <v>12</v>
      </c>
      <c r="C25" s="261"/>
      <c r="D25" s="261"/>
      <c r="E25" s="261"/>
      <c r="F25" s="261"/>
      <c r="G25" s="261"/>
      <c r="H25" s="261"/>
      <c r="I25" s="261"/>
      <c r="J25" s="262"/>
      <c r="K25" s="120">
        <v>1</v>
      </c>
      <c r="L25" s="34"/>
      <c r="M25" s="24"/>
      <c r="N25" s="20"/>
      <c r="O25" s="20"/>
      <c r="P25" s="20"/>
    </row>
    <row r="26" spans="1:16" s="10" customFormat="1" ht="18.75" customHeight="1">
      <c r="A26" s="2">
        <v>22</v>
      </c>
      <c r="B26" s="260" t="s">
        <v>132</v>
      </c>
      <c r="C26" s="261"/>
      <c r="D26" s="261"/>
      <c r="E26" s="261"/>
      <c r="F26" s="261"/>
      <c r="G26" s="261"/>
      <c r="H26" s="261"/>
      <c r="I26" s="261"/>
      <c r="J26" s="262"/>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66" t="s">
        <v>255</v>
      </c>
      <c r="H29" s="266"/>
      <c r="I29" s="266"/>
      <c r="J29" s="266"/>
      <c r="K29" s="266"/>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3" t="s">
        <v>254</v>
      </c>
      <c r="H32" s="253"/>
      <c r="I32" s="253"/>
      <c r="J32" s="253"/>
      <c r="K32" s="253"/>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5" t="s">
        <v>168</v>
      </c>
      <c r="C35" s="255"/>
      <c r="D35" s="255"/>
      <c r="E35" s="83" t="s">
        <v>246</v>
      </c>
      <c r="F35" s="160"/>
      <c r="I35" s="161"/>
      <c r="J35" s="162"/>
      <c r="L35" s="161"/>
      <c r="N35" s="92"/>
    </row>
    <row r="36" spans="1:15" ht="12.75">
      <c r="A36" s="86"/>
      <c r="B36" s="84" t="s">
        <v>169</v>
      </c>
      <c r="C36" s="163"/>
      <c r="D36" s="163"/>
      <c r="E36" s="83" t="s">
        <v>247</v>
      </c>
      <c r="F36" s="164"/>
      <c r="G36" s="86"/>
      <c r="H36" s="86"/>
      <c r="I36" s="86"/>
      <c r="J36" s="162"/>
      <c r="O36" s="88"/>
    </row>
    <row r="37" spans="1:15" ht="15">
      <c r="A37" s="86"/>
      <c r="B37" s="163" t="s">
        <v>245</v>
      </c>
      <c r="C37" s="163"/>
      <c r="D37" s="163"/>
      <c r="E37" s="83" t="s">
        <v>248</v>
      </c>
      <c r="F37" s="164"/>
      <c r="G37" s="86"/>
      <c r="H37" s="86"/>
      <c r="I37" s="86"/>
      <c r="J37" s="86"/>
      <c r="K37" s="256" t="s">
        <v>249</v>
      </c>
      <c r="L37" s="256"/>
      <c r="M37" s="256"/>
      <c r="N37" s="256"/>
      <c r="O37" s="88"/>
    </row>
    <row r="38" spans="1:15" ht="12.75">
      <c r="A38" s="86"/>
      <c r="B38" s="86"/>
      <c r="C38" s="86"/>
      <c r="D38" s="86"/>
      <c r="E38" s="86"/>
      <c r="F38" s="86"/>
      <c r="G38" s="86"/>
      <c r="H38" s="86"/>
      <c r="I38" s="86"/>
      <c r="J38" s="86"/>
      <c r="K38" s="86"/>
      <c r="L38" s="88"/>
      <c r="M38" s="88"/>
      <c r="N38" s="88"/>
      <c r="O38" s="88"/>
    </row>
    <row r="39" spans="1:15" ht="15" customHeight="1">
      <c r="A39" s="86"/>
      <c r="B39" s="256"/>
      <c r="C39" s="256"/>
      <c r="D39" s="256"/>
      <c r="E39" s="256"/>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C17:J17"/>
    <mergeCell ref="C16:J16"/>
    <mergeCell ref="A2:K2"/>
    <mergeCell ref="B5:J5"/>
    <mergeCell ref="E7:J7"/>
    <mergeCell ref="C6:J6"/>
    <mergeCell ref="E8:J8"/>
    <mergeCell ref="C7:D8"/>
    <mergeCell ref="B3:K3"/>
    <mergeCell ref="B4:J4"/>
    <mergeCell ref="G32:K32"/>
    <mergeCell ref="G33:K33"/>
    <mergeCell ref="B35:D35"/>
    <mergeCell ref="K37:N37"/>
    <mergeCell ref="C15:J15"/>
    <mergeCell ref="B24:J24"/>
    <mergeCell ref="B23:J23"/>
    <mergeCell ref="B19:J19"/>
    <mergeCell ref="G29:K29"/>
    <mergeCell ref="G30:K3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&amp;LE18ED0AA&amp;CФорма № 2-А, Підрозділ: Котелевський районний суд Полтавської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250</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251</v>
      </c>
      <c r="D24" s="337"/>
      <c r="E24" s="337"/>
      <c r="F24" s="337"/>
      <c r="G24" s="337"/>
      <c r="H24" s="337"/>
      <c r="I24" s="337"/>
      <c r="J24" s="338"/>
    </row>
    <row r="25" spans="1:10" ht="19.5" customHeight="1">
      <c r="A25" s="335" t="s">
        <v>187</v>
      </c>
      <c r="B25" s="336"/>
      <c r="C25" s="305" t="s">
        <v>252</v>
      </c>
      <c r="D25" s="305"/>
      <c r="E25" s="305"/>
      <c r="F25" s="305"/>
      <c r="G25" s="305"/>
      <c r="H25" s="305"/>
      <c r="I25" s="305"/>
      <c r="J25" s="306"/>
    </row>
    <row r="26" spans="1:10" ht="18.75" customHeight="1">
      <c r="A26" s="339" t="s">
        <v>253</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&amp;LE18ED0AA&amp;C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sasha</cp:lastModifiedBy>
  <cp:lastPrinted>2014-10-21T12:44:57Z</cp:lastPrinted>
  <dcterms:created xsi:type="dcterms:W3CDTF">1996-10-08T23:32:33Z</dcterms:created>
  <dcterms:modified xsi:type="dcterms:W3CDTF">2015-01-08T12:39:20Z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2-А_00535_4.2014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E18ED0AA</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